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WS489\Desktop\"/>
    </mc:Choice>
  </mc:AlternateContent>
  <bookViews>
    <workbookView xWindow="0" yWindow="0" windowWidth="12555" windowHeight="7125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4" l="1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B28" i="21"/>
  <c r="I25" i="21"/>
  <c r="B24" i="21"/>
  <c r="AL23" i="21"/>
  <c r="AK23" i="21"/>
  <c r="AJ23" i="21"/>
  <c r="AI23" i="21"/>
  <c r="AH23" i="21"/>
  <c r="AG23" i="21"/>
  <c r="AF23" i="21"/>
  <c r="I23" i="21"/>
  <c r="B23" i="21"/>
  <c r="I21" i="21"/>
  <c r="AX20" i="21"/>
  <c r="B19" i="21"/>
  <c r="AL18" i="21"/>
  <c r="AK18" i="21"/>
  <c r="AJ18" i="21"/>
  <c r="AI18" i="21"/>
  <c r="AH18" i="21"/>
  <c r="AG18" i="21"/>
  <c r="AF18" i="21"/>
  <c r="I18" i="21"/>
  <c r="B18" i="21"/>
  <c r="I15" i="21"/>
  <c r="B14" i="21"/>
  <c r="AL13" i="21"/>
  <c r="AK13" i="21"/>
  <c r="AJ13" i="21"/>
  <c r="AI13" i="21"/>
  <c r="AH13" i="21"/>
  <c r="AG13" i="21"/>
  <c r="AF13" i="21"/>
  <c r="I13" i="21"/>
  <c r="B13" i="21"/>
  <c r="Z9" i="21"/>
  <c r="U9" i="21"/>
  <c r="P9" i="21"/>
  <c r="K9" i="21"/>
  <c r="AF6" i="21"/>
  <c r="B28" i="12"/>
  <c r="I25" i="12"/>
  <c r="B24" i="12"/>
  <c r="AL23" i="12"/>
  <c r="AK23" i="12"/>
  <c r="AJ23" i="12"/>
  <c r="AI23" i="12"/>
  <c r="AH23" i="12"/>
  <c r="AG23" i="12"/>
  <c r="AF23" i="12"/>
  <c r="I23" i="12"/>
  <c r="B23" i="12"/>
  <c r="I21" i="12"/>
  <c r="AX20" i="12"/>
  <c r="B19" i="12"/>
  <c r="AL18" i="12"/>
  <c r="AK18" i="12"/>
  <c r="AJ18" i="12"/>
  <c r="AI18" i="12"/>
  <c r="AH18" i="12"/>
  <c r="AG18" i="12"/>
  <c r="AF18" i="12"/>
  <c r="I18" i="12"/>
  <c r="B18" i="12"/>
  <c r="I15" i="12"/>
  <c r="B14" i="12"/>
  <c r="AL13" i="12"/>
  <c r="AK13" i="12"/>
  <c r="AJ13" i="12"/>
  <c r="AI13" i="12"/>
  <c r="AH13" i="12"/>
  <c r="AG13" i="12"/>
  <c r="AF13" i="12"/>
  <c r="I13" i="12"/>
  <c r="B13" i="12"/>
  <c r="Z9" i="12"/>
  <c r="U9" i="12"/>
  <c r="P9" i="12"/>
  <c r="K9" i="12"/>
  <c r="AF6" i="12"/>
</calcChain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<sst xmlns="http://schemas.openxmlformats.org/spreadsheetml/2006/main" count="557" uniqueCount="189">
  <si>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</si>
  <si>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</si>
  <si>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</si>
  <si>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</si>
  <si>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</si>
  <si>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</si>
  <si>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</si>
  <si>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</si>
  <si>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</si>
  <si>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</si>
  <si>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</si>
  <si>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</si>
  <si>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</si>
  <si>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</si>
  <si>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</si>
  <si>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</si>
  <si>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</si>
  <si>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</si>
  <si>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</si>
  <si>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</si>
  <si>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</si>
  <si>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</si>
  <si>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</si>
  <si>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</si>
  <si>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</si>
  <si>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</si>
  <si>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</si>
  <si>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</si>
  <si>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</si>
  <si>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</si>
  <si>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</si>
  <si>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</si>
  <si>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</si>
  <si>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</si>
  <si>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</si>
  <si>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</si>
  <si>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</si>
  <si>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</si>
  <si>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</si>
  <si>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</si>
  <si>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</si>
  <si>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</si>
  <si>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</si>
  <si>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</si>
  <si>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</si>
  <si>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</si>
  <si>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</si>
  <si>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</si>
  <si>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</si>
  <si>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</si>
  <si>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</si>
  <si>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</si>
  <si>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</si>
  <si>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</si>
  <si>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</si>
  <si>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</si>
  <si>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</si>
  <si>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</si>
  <si>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</si>
  <si>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</si>
  <si>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</si>
  <si>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</si>
  <si>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</si>
  <si>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</si>
  <si>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</si>
  <si>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</si>
  <si>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</si>
  <si>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</si>
  <si>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</si>
  <si>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</si>
  <si>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</si>
  <si>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</si>
  <si>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</si>
  <si>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</si>
  <si>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</si>
  <si>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</si>
  <si>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</si>
  <si>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</si>
  <si>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</si>
  <si>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</si>
  <si>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</si>
  <si>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</si>
  <si>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</si>
  <si>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</si>
  <si>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</si>
  <si>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</si>
  <si>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</si>
  <si>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</si>
  <si>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</si>
  <si>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</si>
  <si>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</si>
  <si>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</si>
  <si>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</si>
  <si>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</si>
  <si>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</si>
  <si>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</si>
  <si>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</si>
  <si>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</si>
  <si>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</si>
  <si>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</si>
  <si>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</si>
  <si>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</si>
  <si>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</si>
  <si>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</si>
  <si>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</si>
  <si>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</si>
  <si>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</si>
  <si>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</si>
  <si>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</si>
  <si>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</si>
  <si>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</si>
  <si>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</si>
  <si>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</si>
  <si>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</si>
  <si>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</si>
  <si>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</si>
  <si>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</si>
  <si>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</si>
  <si>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</si>
  <si>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</si>
  <si>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</si>
  <si>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</si>
  <si>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</si>
  <si>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</si>
  <si>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</si>
  <si>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</si>
  <si>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</si>
  <si>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</si>
  <si>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</si>
  <si>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</si>
  <si>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</si>
  <si>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</si>
  <si>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</si>
  <si>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</si>
  <si>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</si>
  <si>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</si>
  <si>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</si>
  <si>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</si>
  <si>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</si>
  <si>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</si>
  <si>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</si>
  <si>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</si>
  <si>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</si>
  <si>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</si>
  <si>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</si>
  <si>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</si>
  <si>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</si>
  <si>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</si>
  <si>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</si>
  <si>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</si>
  <si>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</si>
  <si>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</si>
  <si>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</si>
  <si>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</si>
  <si>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2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</si>
  <si>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</si>
  <si>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</si>
  <si>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</si>
  <si>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</si>
  <si>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</si>
  <si>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</si>
  <si>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</si>
  <si>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</si>
  <si>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</si>
  <si>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</si>
  <si>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</si>
  <si>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</si>
  <si>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</si>
  <si>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2"/>
  </si>
  <si>
    <t>新加算Ⅱ</t>
    <rPh sb="0" eb="3">
      <t>シンカサン</t>
    </rPh>
    <phoneticPr fontId="22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</si>
  <si>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</si>
  <si>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</si>
  <si>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</si>
  <si>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2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</si>
  <si>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</si>
  <si>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2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</si>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</sst>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4" fillId="0" borderId="0" xfId="2" applyFont="1">
      <alignment vertical="center"/>
    </xf>
    <xf numFmtId="0" fontId="13" fillId="0" borderId="0" xfId="2" applyFont="1">
      <alignment vertical="center"/>
    </xf>
    <xf numFmtId="0" fontId="15" fillId="0" borderId="0" xfId="2" applyFont="1" applyAlignment="1">
      <alignment horizontal="center" vertical="center" wrapText="1"/>
    </xf>
    <xf numFmtId="0" fontId="14" fillId="0" borderId="40" xfId="2" applyFont="1" applyBorder="1" applyAlignment="1">
      <alignment horizontal="left" vertical="center" wrapText="1"/>
    </xf>
    <xf numFmtId="0" fontId="14" fillId="0" borderId="43" xfId="2" applyFont="1" applyBorder="1" applyAlignment="1">
      <alignment horizontal="left" vertical="center" wrapText="1"/>
    </xf>
    <xf numFmtId="0" fontId="14" fillId="0" borderId="44" xfId="2" applyFont="1" applyBorder="1" applyAlignment="1">
      <alignment horizontal="left" vertical="center" wrapText="1"/>
    </xf>
    <xf numFmtId="176" fontId="14" fillId="0" borderId="30" xfId="4" applyNumberFormat="1" applyFont="1" applyBorder="1" applyAlignment="1">
      <alignment vertical="center" wrapText="1"/>
    </xf>
    <xf numFmtId="176" fontId="14" fillId="0" borderId="11" xfId="4" applyNumberFormat="1" applyFont="1" applyBorder="1" applyAlignment="1">
      <alignment vertical="center" wrapText="1"/>
    </xf>
    <xf numFmtId="176" fontId="14" fillId="0" borderId="19" xfId="4" applyNumberFormat="1" applyFont="1" applyBorder="1" applyAlignment="1">
      <alignment vertical="center" wrapText="1"/>
    </xf>
    <xf numFmtId="176" fontId="14" fillId="0" borderId="26" xfId="4" applyNumberFormat="1" applyFont="1" applyBorder="1" applyAlignment="1">
      <alignment vertical="center" wrapText="1"/>
    </xf>
    <xf numFmtId="176" fontId="14" fillId="0" borderId="18" xfId="4" applyNumberFormat="1" applyFont="1" applyBorder="1" applyAlignment="1">
      <alignment vertical="center" wrapText="1"/>
    </xf>
    <xf numFmtId="176" fontId="14" fillId="0" borderId="44" xfId="4" applyNumberFormat="1" applyFont="1" applyBorder="1" applyAlignment="1">
      <alignment vertical="center" wrapText="1"/>
    </xf>
    <xf numFmtId="176" fontId="15" fillId="0" borderId="21" xfId="4" applyNumberFormat="1" applyFont="1" applyBorder="1" applyAlignment="1">
      <alignment horizontal="right" vertical="center" wrapText="1"/>
    </xf>
    <xf numFmtId="176" fontId="15" fillId="0" borderId="9" xfId="4" applyNumberFormat="1" applyFont="1" applyBorder="1" applyAlignment="1">
      <alignment horizontal="right" vertical="center" wrapText="1"/>
    </xf>
    <xf numFmtId="176" fontId="15" fillId="0" borderId="23" xfId="4" applyNumberFormat="1" applyFont="1" applyBorder="1" applyAlignment="1">
      <alignment horizontal="right" vertical="center" wrapText="1"/>
    </xf>
    <xf numFmtId="176" fontId="14" fillId="0" borderId="21" xfId="4" applyNumberFormat="1" applyFont="1" applyBorder="1" applyAlignment="1">
      <alignment vertical="center" wrapText="1"/>
    </xf>
    <xf numFmtId="176" fontId="14" fillId="0" borderId="9" xfId="4" applyNumberFormat="1" applyFont="1" applyBorder="1" applyAlignment="1">
      <alignment vertical="center" wrapText="1"/>
    </xf>
    <xf numFmtId="176" fontId="14" fillId="0" borderId="10" xfId="4" applyNumberFormat="1" applyFont="1" applyBorder="1" applyAlignment="1">
      <alignment vertical="center" wrapText="1"/>
    </xf>
    <xf numFmtId="176" fontId="14" fillId="0" borderId="1" xfId="4" applyNumberFormat="1" applyFont="1" applyBorder="1" applyAlignment="1">
      <alignment vertical="center" wrapText="1"/>
    </xf>
    <xf numFmtId="176" fontId="14" fillId="0" borderId="4" xfId="4" applyNumberFormat="1" applyFont="1" applyBorder="1" applyAlignment="1">
      <alignment vertical="center" wrapText="1"/>
    </xf>
    <xf numFmtId="176" fontId="14" fillId="0" borderId="27" xfId="4" applyNumberFormat="1" applyFont="1" applyBorder="1" applyAlignment="1">
      <alignment vertical="center" wrapText="1"/>
    </xf>
    <xf numFmtId="176" fontId="14" fillId="0" borderId="2" xfId="4" applyNumberFormat="1" applyFont="1" applyBorder="1" applyAlignment="1">
      <alignment vertical="center" wrapText="1"/>
    </xf>
    <xf numFmtId="176" fontId="14" fillId="0" borderId="43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horizontal="right" vertical="center" wrapText="1"/>
    </xf>
    <xf numFmtId="176" fontId="15" fillId="0" borderId="1" xfId="4" applyNumberFormat="1" applyFont="1" applyBorder="1" applyAlignment="1">
      <alignment horizontal="right" vertical="center" wrapText="1"/>
    </xf>
    <xf numFmtId="176" fontId="15" fillId="0" borderId="27" xfId="4" applyNumberFormat="1" applyFont="1" applyBorder="1" applyAlignment="1">
      <alignment horizontal="right" vertical="center" wrapText="1"/>
    </xf>
    <xf numFmtId="0" fontId="14" fillId="0" borderId="47" xfId="2" applyFont="1" applyBorder="1" applyAlignment="1">
      <alignment horizontal="left" vertical="center" wrapText="1"/>
    </xf>
    <xf numFmtId="176" fontId="14" fillId="0" borderId="31" xfId="4" applyNumberFormat="1" applyFont="1" applyBorder="1" applyAlignment="1">
      <alignment vertical="center" wrapText="1"/>
    </xf>
    <xf numFmtId="176" fontId="14" fillId="0" borderId="32" xfId="4" applyNumberFormat="1" applyFont="1" applyBorder="1" applyAlignment="1">
      <alignment vertical="center" wrapText="1"/>
    </xf>
    <xf numFmtId="176" fontId="14" fillId="0" borderId="12" xfId="4" applyNumberFormat="1" applyFont="1" applyBorder="1" applyAlignment="1">
      <alignment vertical="center" wrapText="1"/>
    </xf>
    <xf numFmtId="176" fontId="14" fillId="0" borderId="29" xfId="4" applyNumberFormat="1" applyFont="1" applyBorder="1" applyAlignment="1">
      <alignment vertical="center" wrapText="1"/>
    </xf>
    <xf numFmtId="176" fontId="14" fillId="0" borderId="28" xfId="4" applyNumberFormat="1" applyFont="1" applyBorder="1" applyAlignment="1">
      <alignment vertical="center" wrapText="1"/>
    </xf>
    <xf numFmtId="176" fontId="14" fillId="0" borderId="15" xfId="4" applyNumberFormat="1" applyFont="1" applyBorder="1" applyAlignment="1">
      <alignment vertical="center" wrapText="1"/>
    </xf>
    <xf numFmtId="176" fontId="14" fillId="0" borderId="24" xfId="4" applyNumberFormat="1" applyFont="1" applyBorder="1" applyAlignment="1">
      <alignment vertical="center" wrapText="1"/>
    </xf>
    <xf numFmtId="176" fontId="14" fillId="0" borderId="46" xfId="4" applyNumberFormat="1" applyFont="1" applyBorder="1" applyAlignment="1">
      <alignment vertical="center" wrapText="1"/>
    </xf>
    <xf numFmtId="176" fontId="15" fillId="0" borderId="31" xfId="4" applyNumberFormat="1" applyFont="1" applyBorder="1" applyAlignment="1">
      <alignment horizontal="right" vertical="center" wrapText="1"/>
    </xf>
    <xf numFmtId="176" fontId="15" fillId="0" borderId="32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horizontal="right" vertical="center" wrapText="1"/>
    </xf>
    <xf numFmtId="176" fontId="14" fillId="0" borderId="8" xfId="4" applyNumberFormat="1" applyFont="1" applyBorder="1" applyAlignment="1">
      <alignment vertical="center" wrapText="1"/>
    </xf>
    <xf numFmtId="176" fontId="14" fillId="0" borderId="23" xfId="4" applyNumberFormat="1" applyFont="1" applyBorder="1" applyAlignment="1">
      <alignment vertical="center" wrapText="1"/>
    </xf>
    <xf numFmtId="176" fontId="14" fillId="0" borderId="22" xfId="4" applyNumberFormat="1" applyFont="1" applyBorder="1" applyAlignment="1">
      <alignment vertical="center" wrapText="1"/>
    </xf>
    <xf numFmtId="176" fontId="14" fillId="0" borderId="40" xfId="4" applyNumberFormat="1" applyFont="1" applyBorder="1" applyAlignment="1">
      <alignment vertical="center" wrapText="1"/>
    </xf>
    <xf numFmtId="176" fontId="15" fillId="0" borderId="30" xfId="4" applyNumberFormat="1" applyFont="1" applyBorder="1" applyAlignment="1">
      <alignment horizontal="right" vertical="center" wrapText="1"/>
    </xf>
    <xf numFmtId="176" fontId="15" fillId="0" borderId="11" xfId="4" applyNumberFormat="1" applyFont="1" applyBorder="1" applyAlignment="1">
      <alignment horizontal="right" vertical="center" wrapText="1"/>
    </xf>
    <xf numFmtId="176" fontId="15" fillId="0" borderId="26" xfId="4" applyNumberFormat="1" applyFont="1" applyBorder="1" applyAlignment="1">
      <alignment horizontal="right" vertical="center" wrapText="1"/>
    </xf>
    <xf numFmtId="176" fontId="14" fillId="0" borderId="34" xfId="4" applyNumberFormat="1" applyFont="1" applyBorder="1" applyAlignment="1">
      <alignment vertical="center" wrapText="1"/>
    </xf>
    <xf numFmtId="176" fontId="14" fillId="0" borderId="33" xfId="4" applyNumberFormat="1" applyFont="1" applyBorder="1" applyAlignment="1">
      <alignment vertical="center" wrapText="1"/>
    </xf>
    <xf numFmtId="176" fontId="14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63" xfId="4" applyNumberFormat="1" applyFont="1" applyFill="1" applyBorder="1" applyAlignment="1">
      <alignment horizontal="center" vertical="center" wrapText="1"/>
    </xf>
    <xf numFmtId="0" fontId="22" fillId="2" borderId="63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4" fillId="0" borderId="56" xfId="4" applyNumberFormat="1" applyFont="1" applyBorder="1" applyAlignment="1">
      <alignment horizontal="center" vertical="center" wrapText="1"/>
    </xf>
    <xf numFmtId="0" fontId="14" fillId="0" borderId="55" xfId="4" applyNumberFormat="1" applyFont="1" applyBorder="1" applyAlignment="1">
      <alignment horizontal="center" vertical="center" wrapText="1"/>
    </xf>
    <xf numFmtId="0" fontId="14" fillId="0" borderId="57" xfId="4" applyNumberFormat="1" applyFont="1" applyBorder="1" applyAlignment="1">
      <alignment horizontal="center" vertical="center" wrapText="1"/>
    </xf>
    <xf numFmtId="0" fontId="14" fillId="0" borderId="54" xfId="2" applyNumberFormat="1" applyFont="1" applyBorder="1" applyAlignment="1">
      <alignment horizontal="center" vertical="center" wrapText="1"/>
    </xf>
    <xf numFmtId="0" fontId="14" fillId="0" borderId="55" xfId="2" applyNumberFormat="1" applyFont="1" applyBorder="1" applyAlignment="1">
      <alignment horizontal="center" vertical="center" wrapText="1"/>
    </xf>
    <xf numFmtId="0" fontId="14" fillId="0" borderId="56" xfId="2" applyNumberFormat="1" applyFont="1" applyBorder="1" applyAlignment="1">
      <alignment horizontal="center" vertical="center" wrapText="1"/>
    </xf>
    <xf numFmtId="0" fontId="14" fillId="0" borderId="50" xfId="2" applyNumberFormat="1" applyFont="1" applyBorder="1" applyAlignment="1">
      <alignment horizontal="center" vertical="center" wrapText="1"/>
    </xf>
    <xf numFmtId="0" fontId="14" fillId="0" borderId="57" xfId="2" applyNumberFormat="1" applyFont="1" applyBorder="1" applyAlignment="1">
      <alignment horizontal="center" vertical="center" wrapText="1"/>
    </xf>
    <xf numFmtId="0" fontId="14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5" xfId="0" applyFont="1" applyFill="1" applyBorder="1" applyAlignment="1">
      <alignment vertical="top" wrapText="1"/>
    </xf>
    <xf numFmtId="0" fontId="22" fillId="0" borderId="63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63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6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7" xfId="2" applyFont="1" applyBorder="1" applyAlignment="1">
      <alignment horizontal="center" vertical="center"/>
    </xf>
    <xf numFmtId="0" fontId="21" fillId="0" borderId="31" xfId="2" applyFont="1" applyBorder="1" applyAlignment="1">
      <alignment horizontal="center" vertical="center" wrapText="1"/>
    </xf>
    <xf numFmtId="0" fontId="24" fillId="0" borderId="32" xfId="2" applyFont="1" applyBorder="1" applyAlignment="1">
      <alignment horizontal="center" vertical="center" wrapText="1"/>
    </xf>
    <xf numFmtId="0" fontId="24" fillId="0" borderId="34" xfId="2" applyFont="1" applyBorder="1" applyAlignment="1">
      <alignment horizontal="center" vertical="center"/>
    </xf>
    <xf numFmtId="0" fontId="21" fillId="0" borderId="30" xfId="2" applyFont="1" applyBorder="1" applyAlignment="1">
      <alignment horizontal="center" vertical="center" wrapText="1"/>
    </xf>
    <xf numFmtId="0" fontId="24" fillId="0" borderId="26" xfId="2" applyFont="1" applyBorder="1" applyAlignment="1">
      <alignment horizontal="center" vertical="center"/>
    </xf>
    <xf numFmtId="0" fontId="24" fillId="0" borderId="90" xfId="2" applyFont="1" applyBorder="1" applyAlignment="1">
      <alignment horizontal="center" vertical="center"/>
    </xf>
    <xf numFmtId="0" fontId="24" fillId="0" borderId="91" xfId="2" applyFont="1" applyBorder="1" applyAlignment="1">
      <alignment horizontal="center" vertical="center"/>
    </xf>
    <xf numFmtId="0" fontId="24" fillId="2" borderId="91" xfId="4" applyNumberFormat="1" applyFont="1" applyFill="1" applyBorder="1" applyAlignment="1">
      <alignment horizontal="center" vertical="center" wrapText="1"/>
    </xf>
    <xf numFmtId="0" fontId="24" fillId="2" borderId="92" xfId="4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5" fillId="3" borderId="60" xfId="0" applyFont="1" applyFill="1" applyBorder="1" applyAlignment="1">
      <alignment horizontal="center" vertical="center"/>
    </xf>
    <xf numFmtId="0" fontId="25" fillId="3" borderId="61" xfId="0" applyFont="1" applyFill="1" applyBorder="1" applyAlignment="1">
      <alignment horizontal="center" vertical="center"/>
    </xf>
    <xf numFmtId="0" fontId="25" fillId="3" borderId="6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5" fillId="0" borderId="35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52" xfId="2" applyFont="1" applyBorder="1" applyAlignment="1">
      <alignment horizontal="center" vertical="center" wrapText="1"/>
    </xf>
    <xf numFmtId="0" fontId="15" fillId="0" borderId="40" xfId="2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  <xf numFmtId="0" fontId="15" fillId="0" borderId="42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 wrapText="1"/>
    </xf>
    <xf numFmtId="0" fontId="15" fillId="0" borderId="41" xfId="2" applyFont="1" applyBorder="1" applyAlignment="1">
      <alignment horizontal="center" vertical="center" wrapText="1"/>
    </xf>
    <xf numFmtId="0" fontId="15" fillId="0" borderId="42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0" borderId="53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23" xfId="2" applyFont="1" applyBorder="1" applyAlignment="1">
      <alignment horizontal="center" vertical="center" wrapText="1"/>
    </xf>
    <xf numFmtId="0" fontId="15" fillId="0" borderId="47" xfId="2" applyFont="1" applyBorder="1" applyAlignment="1">
      <alignment horizontal="center" vertical="center" wrapText="1"/>
    </xf>
    <xf numFmtId="0" fontId="15" fillId="0" borderId="48" xfId="2" applyFont="1" applyBorder="1" applyAlignment="1">
      <alignment horizontal="center" vertical="center" wrapText="1"/>
    </xf>
    <xf numFmtId="0" fontId="15" fillId="0" borderId="49" xfId="2" applyFont="1" applyBorder="1" applyAlignment="1">
      <alignment horizontal="center" vertical="center" wrapText="1"/>
    </xf>
    <xf numFmtId="0" fontId="15" fillId="0" borderId="17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5" fillId="0" borderId="37" xfId="2" applyFont="1" applyBorder="1" applyAlignment="1">
      <alignment horizontal="center" vertical="center" wrapText="1"/>
    </xf>
    <xf numFmtId="0" fontId="15" fillId="0" borderId="39" xfId="2" applyFont="1" applyBorder="1" applyAlignment="1">
      <alignment horizontal="center" vertical="center" wrapText="1"/>
    </xf>
    <xf numFmtId="0" fontId="15" fillId="0" borderId="38" xfId="2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0535" name="Group Box 55" hidden="1">
              <a:extLst>
                <a:ext uri="{63B3BB69-23CF-44E3-9099-C40C66FF867C}">
                  <a14:compatExt spid="_x0000_s20535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0536" name="Group Box 56" hidden="1">
              <a:extLst>
                <a:ext uri="{63B3BB69-23CF-44E3-9099-C40C66FF867C}">
                  <a14:compatExt spid="_x0000_s20536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0537" name="Group Box 57" hidden="1">
              <a:extLst>
                <a:ext uri="{63B3BB69-23CF-44E3-9099-C40C66FF867C}">
                  <a14:compatExt spid="_x0000_s20537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0538" name="Group Box 58" hidden="1">
              <a:extLst>
                <a:ext uri="{63B3BB69-23CF-44E3-9099-C40C66FF867C}">
                  <a14:compatExt spid="_x0000_s20538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0539" name="Group Box 59" hidden="1">
              <a:extLst>
                <a:ext uri="{63B3BB69-23CF-44E3-9099-C40C66FF867C}">
                  <a14:compatExt spid="_x0000_s20539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0541" name="Group Box 61" hidden="1">
              <a:extLst>
                <a:ext uri="{63B3BB69-23CF-44E3-9099-C40C66FF867C}">
                  <a14:compatExt spid="_x0000_s20541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0544" name="Group Box 64" hidden="1">
              <a:extLst>
                <a:ext uri="{63B3BB69-23CF-44E3-9099-C40C66FF867C}">
                  <a14:compatExt spid="_x0000_s20544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0545" name="Group Box 65" hidden="1">
              <a:extLst>
                <a:ext uri="{63B3BB69-23CF-44E3-9099-C40C66FF867C}">
                  <a14:compatExt spid="_x0000_s20545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0546" name="Group Box 66" hidden="1">
              <a:extLst>
                <a:ext uri="{63B3BB69-23CF-44E3-9099-C40C66FF867C}">
                  <a14:compatExt spid="_x0000_s20546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0547" name="Group Box 67" hidden="1">
              <a:extLst>
                <a:ext uri="{63B3BB69-23CF-44E3-9099-C40C66FF867C}">
                  <a14:compatExt spid="_x0000_s20547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0548" name="Group Box 68" hidden="1">
              <a:extLst>
                <a:ext uri="{63B3BB69-23CF-44E3-9099-C40C66FF867C}">
                  <a14:compatExt spid="_x0000_s20548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0549" name="Group Box 69" hidden="1">
              <a:extLst>
                <a:ext uri="{63B3BB69-23CF-44E3-9099-C40C66FF867C}">
                  <a14:compatExt spid="_x0000_s20549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0558" name="Group Box 78" hidden="1">
              <a:extLst>
                <a:ext uri="{63B3BB69-23CF-44E3-9099-C40C66FF867C}">
                  <a14:compatExt spid="_x0000_s20558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20563" name="Group Box 83" hidden="1">
              <a:extLst>
                <a:ext uri="{63B3BB69-23CF-44E3-9099-C40C66FF867C}">
                  <a14:compatExt spid="_x0000_s20563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71302"/>
              <a:ext cx="0" cy="0"/>
              <a:chOff x="-34414" y="5071302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0664" name="Group Box 184" hidden="1">
              <a:extLst>
                <a:ext uri="{63B3BB69-23CF-44E3-9099-C40C66FF867C}">
                  <a14:compatExt spid="_x0000_s20664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0669" name="Group Box 189" hidden="1">
              <a:extLst>
                <a:ext uri="{63B3BB69-23CF-44E3-9099-C40C66FF867C}">
                  <a14:compatExt spid="_x0000_s20669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4577" name="Group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4578" name="Group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4579" name="Group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4580" name="Group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4581" name="Group Box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4582" name="Group Box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4583" name="Group Box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4584" name="Group Box 8" hidden="1">
              <a:extLst>
                <a:ext uri="{63B3BB69-23CF-44E3-9099-C40C66FF867C}">
                  <a14:compatExt spid="_x0000_s24584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4585" name="Group Box 9" hidden="1">
              <a:extLst>
                <a:ext uri="{63B3BB69-23CF-44E3-9099-C40C66FF867C}">
                  <a14:compatExt spid="_x0000_s24585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4586" name="Group Box 10" hidden="1">
              <a:extLst>
                <a:ext uri="{63B3BB69-23CF-44E3-9099-C40C66FF867C}">
                  <a14:compatExt spid="_x0000_s24586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4587" name="Group Box 11" hidden="1">
              <a:extLst>
                <a:ext uri="{63B3BB69-23CF-44E3-9099-C40C66FF867C}">
                  <a14:compatExt spid="_x0000_s24587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4588" name="Group Box 12" hidden="1">
              <a:extLst>
                <a:ext uri="{63B3BB69-23CF-44E3-9099-C40C66FF867C}">
                  <a14:compatExt spid="_x0000_s24588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4589" name="Group Box 13" hidden="1">
              <a:extLst>
                <a:ext uri="{63B3BB69-23CF-44E3-9099-C40C66FF867C}">
                  <a14:compatExt spid="_x0000_s24589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4590" name="Group Box 14" hidden="1">
              <a:extLst>
                <a:ext uri="{63B3BB69-23CF-44E3-9099-C40C66FF867C}">
                  <a14:compatExt spid="_x0000_s24590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4591" name="Group Box 15" hidden="1">
              <a:extLst>
                <a:ext uri="{63B3BB69-23CF-44E3-9099-C40C66FF867C}">
                  <a14:compatExt spid="_x0000_s24591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4592" name="Group Box 16" hidden="1">
              <a:extLst>
                <a:ext uri="{63B3BB69-23CF-44E3-9099-C40C66FF867C}">
                  <a14:compatExt spid="_x0000_s24592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="53" zoomScaleNormal="53" zoomScaleSheetLayoutView="53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/>
      <c r="C7" s="233"/>
      <c r="D7" s="233"/>
      <c r="E7" s="233"/>
      <c r="F7" s="233"/>
      <c r="G7" s="233"/>
      <c r="H7" s="233"/>
      <c r="I7" s="233"/>
      <c r="J7" s="234"/>
      <c r="K7" s="161"/>
      <c r="L7" s="161"/>
      <c r="M7" s="161"/>
      <c r="N7" s="161"/>
      <c r="O7" s="162"/>
      <c r="P7" s="165"/>
      <c r="Q7" s="166"/>
      <c r="R7" s="166"/>
      <c r="S7" s="166"/>
      <c r="T7" s="167"/>
      <c r="U7" s="171"/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 t="str">
        <f>IFERROR(VLOOKUP(B7,【参考】数式用!$A$5:$J$27,MATCH(K7,【参考】数式用!$B$4:$J$4,0)+1,0),"")</f>
        <v/>
      </c>
      <c r="L9" s="220"/>
      <c r="M9" s="220"/>
      <c r="N9" s="220"/>
      <c r="O9" s="221"/>
      <c r="P9" s="219" t="str">
        <f>IFERROR(VLOOKUP(B7,【参考】数式用!$A$5:$J$27,MATCH(P7,【参考】数式用!$B$4:$J$4,0)+1,0),"")</f>
        <v/>
      </c>
      <c r="Q9" s="220"/>
      <c r="R9" s="220"/>
      <c r="S9" s="220"/>
      <c r="T9" s="221"/>
      <c r="U9" s="222" t="str">
        <f>IFERROR(VLOOKUP(B7,【参考】数式用!$A$5:$J$27,MATCH(U7,【参考】数式用!$B$4:$J$4,0)+1,0),"")</f>
        <v/>
      </c>
      <c r="V9" s="220"/>
      <c r="W9" s="220"/>
      <c r="X9" s="220"/>
      <c r="Y9" s="221"/>
      <c r="Z9" s="212">
        <f>SUM(K9,P9,U9)</f>
        <v>0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/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/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/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9" t="str">
        <f>IF(OR(B13="新加算Ⅰ",B13="新加算Ⅱ",B13="新加算Ⅲ",B13="新加算Ⅴ(１)",B13="新加算Ⅴ(３)",B13="新加算Ⅴ(８)"),"○","")</f>
        <v/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 t="str">
        <f>IFERROR(VLOOKUP(B7,【参考】数式用!$A$5:$AB$27,MATCH(B13,【参考】数式用!$B$4:$AB$4,0)+1,FALSE),"")</f>
        <v/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/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/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9" t="str">
        <f>IF(OR(B18="新加算Ⅰ",B18="新加算Ⅱ",B18="新加算Ⅲ",B18="新加算Ⅴ(１)",B18="新加算Ⅴ(３)",B18="新加算Ⅴ(８)"),"○","")</f>
        <v/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 t="str">
        <f>IFERROR(VLOOKUP(B7,【参考】数式用!$A$5:$AB$27,MATCH(B18,【参考】数式用!$B$4:$AB$4,0)+1,FALSE),"")</f>
        <v/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/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/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/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 t="str">
        <f>IFERROR(VLOOKUP(B7,【参考】数式用!$A$5:$AB$27,MATCH(B23,【参考】数式用!$B$4:$AB$4,0)+1,FALSE),"")</f>
        <v/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/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5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6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7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8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9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1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4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5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6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7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8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9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8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3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4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9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 t="s">
        <v>16</v>
      </c>
      <c r="C7" s="233"/>
      <c r="D7" s="233"/>
      <c r="E7" s="233"/>
      <c r="F7" s="233"/>
      <c r="G7" s="233"/>
      <c r="H7" s="233"/>
      <c r="I7" s="233"/>
      <c r="J7" s="234"/>
      <c r="K7" s="161" t="s">
        <v>21</v>
      </c>
      <c r="L7" s="161"/>
      <c r="M7" s="161"/>
      <c r="N7" s="161"/>
      <c r="O7" s="162"/>
      <c r="P7" s="165" t="s">
        <v>2</v>
      </c>
      <c r="Q7" s="166"/>
      <c r="R7" s="166"/>
      <c r="S7" s="166"/>
      <c r="T7" s="167"/>
      <c r="U7" s="171" t="s">
        <v>3</v>
      </c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>
        <f>IFERROR(VLOOKUP(B7,【参考】数式用!$A$5:$J$27,MATCH(K7,【参考】数式用!$B$4:$J$4,0)+1,0),"")</f>
        <v>0.1</v>
      </c>
      <c r="L9" s="220"/>
      <c r="M9" s="220"/>
      <c r="N9" s="220"/>
      <c r="O9" s="221"/>
      <c r="P9" s="219">
        <f>IFERROR(VLOOKUP(B7,【参考】数式用!$A$5:$J$27,MATCH(P7,【参考】数式用!$B$4:$J$4,0)+1,0),"")</f>
        <v>4.2000000000000003E-2</v>
      </c>
      <c r="Q9" s="220"/>
      <c r="R9" s="220"/>
      <c r="S9" s="220"/>
      <c r="T9" s="221"/>
      <c r="U9" s="222">
        <f>IFERROR(VLOOKUP(B7,【参考】数式用!$A$5:$J$27,MATCH(U7,【参考】数式用!$B$4:$J$4,0)+1,0),"")</f>
        <v>0</v>
      </c>
      <c r="V9" s="220"/>
      <c r="W9" s="220"/>
      <c r="X9" s="220"/>
      <c r="Y9" s="221"/>
      <c r="Z9" s="212">
        <f>SUM(K9,P9,U9)</f>
        <v>0.14200000000000002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>新加算Ⅱ</v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>○</v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9" t="str">
        <f>IF(OR(B13="新加算Ⅰ",B13="新加算Ⅱ",B13="新加算Ⅲ",B13="新加算Ⅴ(１)",B13="新加算Ⅴ(３)",B13="新加算Ⅴ(８)"),"○","")</f>
        <v>○</v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>
        <f>IFERROR(VLOOKUP(B7,【参考】数式用!$A$5:$AB$27,MATCH(B13,【参考】数式用!$B$4:$AB$4,0)+1,FALSE),"")</f>
        <v>0.224</v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>新加算Ⅴ(３)</v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9" t="str">
        <f>IF(OR(B18="新加算Ⅰ",B18="新加算Ⅱ",B18="新加算Ⅲ",B18="新加算Ⅴ(１)",B18="新加算Ⅴ(３)",B18="新加算Ⅴ(８)"),"○","")</f>
        <v>○</v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>
        <f>IFERROR(VLOOKUP(B7,【参考】数式用!$A$5:$AB$27,MATCH(B18,【参考】数式用!$B$4:$AB$4,0)+1,FALSE),"")</f>
        <v>0.2</v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>　特定事業所加算ⅠまたはⅡを算定する。</v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>新加算Ⅴ(６)</v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>
        <f>IFERROR(VLOOKUP(B7,【参考】数式用!$A$5:$AB$27,MATCH(B23,【参考】数式用!$B$4:$AB$4,0)+1,FALSE),"")</f>
        <v>0.16300000000000001</v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>処遇加算Ⅱ特定加算Ⅱベア加算なし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54" t="s">
        <v>9</v>
      </c>
      <c r="B2" s="257" t="s">
        <v>10</v>
      </c>
      <c r="C2" s="258"/>
      <c r="D2" s="258"/>
      <c r="E2" s="259"/>
      <c r="F2" s="260" t="s">
        <v>11</v>
      </c>
      <c r="G2" s="261"/>
      <c r="H2" s="262"/>
      <c r="I2" s="254" t="s">
        <v>12</v>
      </c>
      <c r="J2" s="263"/>
      <c r="K2" s="265" t="s">
        <v>13</v>
      </c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  <c r="AC2" s="292" t="s">
        <v>14</v>
      </c>
      <c r="AD2" s="12"/>
      <c r="AF2" s="286" t="s">
        <v>51</v>
      </c>
      <c r="AG2" s="289" t="s">
        <v>15</v>
      </c>
      <c r="AJ2" s="274" t="s">
        <v>185</v>
      </c>
      <c r="AK2" s="277" t="s">
        <v>186</v>
      </c>
      <c r="AL2" s="278"/>
      <c r="AM2" s="279"/>
    </row>
    <row r="3" spans="1:39" ht="26.25" customHeight="1" thickBot="1">
      <c r="A3" s="255"/>
      <c r="B3" s="268" t="s">
        <v>18</v>
      </c>
      <c r="C3" s="269"/>
      <c r="D3" s="269"/>
      <c r="E3" s="270"/>
      <c r="F3" s="268" t="s">
        <v>19</v>
      </c>
      <c r="G3" s="269"/>
      <c r="H3" s="270"/>
      <c r="I3" s="256"/>
      <c r="J3" s="264"/>
      <c r="K3" s="271" t="s">
        <v>20</v>
      </c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3"/>
      <c r="AC3" s="293"/>
      <c r="AD3" s="12"/>
      <c r="AF3" s="287"/>
      <c r="AG3" s="290"/>
      <c r="AJ3" s="275"/>
      <c r="AK3" s="280"/>
      <c r="AL3" s="281"/>
      <c r="AM3" s="282"/>
    </row>
    <row r="4" spans="1:39" ht="19.5" customHeight="1" thickBot="1">
      <c r="A4" s="256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94"/>
      <c r="AD4" s="12"/>
      <c r="AF4" s="288"/>
      <c r="AG4" s="291"/>
      <c r="AJ4" s="276"/>
      <c r="AK4" s="283"/>
      <c r="AL4" s="284"/>
      <c r="AM4" s="28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93" customWidth="1"/>
    <col min="5" max="5" width="30.625" style="93" customWidth="1"/>
    <col min="6" max="6" width="14" style="93" customWidth="1"/>
    <col min="7" max="7" width="12.5" style="93" customWidth="1"/>
    <col min="8" max="8" width="35.37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1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7" t="s">
        <v>10</v>
      </c>
      <c r="C3" s="296" t="s">
        <v>11</v>
      </c>
      <c r="D3" s="296" t="s">
        <v>12</v>
      </c>
      <c r="E3" s="296" t="s">
        <v>17</v>
      </c>
      <c r="F3" s="298" t="s">
        <v>91</v>
      </c>
      <c r="G3" s="296" t="s">
        <v>97</v>
      </c>
      <c r="H3" s="296"/>
      <c r="I3" s="296" t="s">
        <v>98</v>
      </c>
      <c r="J3" s="296"/>
      <c r="K3" s="296" t="s">
        <v>99</v>
      </c>
      <c r="L3" s="296"/>
      <c r="M3" s="295" t="s">
        <v>75</v>
      </c>
      <c r="N3" s="295" t="s">
        <v>76</v>
      </c>
      <c r="O3" s="295" t="s">
        <v>77</v>
      </c>
      <c r="P3" s="295" t="s">
        <v>78</v>
      </c>
      <c r="Q3" s="295" t="s">
        <v>79</v>
      </c>
      <c r="R3" s="295" t="s">
        <v>80</v>
      </c>
      <c r="S3" s="295" t="s">
        <v>81</v>
      </c>
    </row>
    <row r="4" spans="2:19">
      <c r="B4" s="297"/>
      <c r="C4" s="296"/>
      <c r="D4" s="296"/>
      <c r="E4" s="296"/>
      <c r="F4" s="299"/>
      <c r="G4" s="296"/>
      <c r="H4" s="296"/>
      <c r="I4" s="296"/>
      <c r="J4" s="296"/>
      <c r="K4" s="296"/>
      <c r="L4" s="296"/>
      <c r="M4" s="295"/>
      <c r="N4" s="295"/>
      <c r="O4" s="295"/>
      <c r="P4" s="295"/>
      <c r="Q4" s="295"/>
      <c r="R4" s="295"/>
      <c r="S4" s="295"/>
    </row>
    <row r="5" spans="2:19">
      <c r="B5" s="297"/>
      <c r="C5" s="296"/>
      <c r="D5" s="296"/>
      <c r="E5" s="296"/>
      <c r="F5" s="300"/>
      <c r="G5" s="296"/>
      <c r="H5" s="296"/>
      <c r="I5" s="296"/>
      <c r="J5" s="296"/>
      <c r="K5" s="296"/>
      <c r="L5" s="296"/>
      <c r="M5" s="295"/>
      <c r="N5" s="295"/>
      <c r="O5" s="295"/>
      <c r="P5" s="295"/>
      <c r="Q5" s="295"/>
      <c r="R5" s="295"/>
      <c r="S5" s="295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4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GWS489</dc:creator>
  <cp:lastModifiedBy>Windows ユーザー</cp:lastModifiedBy>
  <cp:lastPrinted>2024-03-11T13:42:51Z</cp:lastPrinted>
  <dcterms:created xsi:type="dcterms:W3CDTF">2015-06-05T18:19:34Z</dcterms:created>
  <dcterms:modified xsi:type="dcterms:W3CDTF">2024-03-26T00:23:48Z</dcterms:modified>
</cp:coreProperties>
</file>