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2工務係\21_16条申請\"/>
    </mc:Choice>
  </mc:AlternateContent>
  <bookViews>
    <workbookView xWindow="0" yWindow="0" windowWidth="20490" windowHeight="7230" tabRatio="914" activeTab="3"/>
  </bookViews>
  <sheets>
    <sheet name="業者提出_マンホール説明書" sheetId="115" r:id="rId1"/>
    <sheet name="業者提出_桝・取付管説明書" sheetId="117" r:id="rId2"/>
    <sheet name="業者提出_管渠説明書" sheetId="120" r:id="rId3"/>
    <sheet name="業者提出①_管渠" sheetId="119" r:id="rId4"/>
    <sheet name="業者提出②_マンホール" sheetId="112" r:id="rId5"/>
    <sheet name="業者提出③_桝・取付管" sheetId="116" r:id="rId6"/>
    <sheet name="01管渠属性" sheetId="80" r:id="rId7"/>
    <sheet name="02マンホール属性" sheetId="38" r:id="rId8"/>
    <sheet name="03ます属性" sheetId="81" r:id="rId9"/>
    <sheet name="04取付管属性" sheetId="82" r:id="rId10"/>
    <sheet name="入力用リスト集" sheetId="104" r:id="rId11"/>
  </sheets>
  <definedNames>
    <definedName name="_xlnm.Print_Area" localSheetId="6">'01管渠属性'!$E$2:$K$762</definedName>
    <definedName name="_xlnm.Print_Area" localSheetId="7">'02マンホール属性'!$E$2:$K$601</definedName>
    <definedName name="_xlnm.Print_Area" localSheetId="8">'03ます属性'!$E$2:$K$269</definedName>
    <definedName name="_xlnm.Print_Area" localSheetId="9">'04取付管属性'!$E$2:$K$227</definedName>
    <definedName name="_xlnm.Print_Area" localSheetId="0">業者提出_マンホール説明書!$B$2:$Q$17</definedName>
    <definedName name="_xlnm.Print_Area" localSheetId="2">業者提出_管渠説明書!$B$2:$L$16</definedName>
    <definedName name="_xlnm.Print_Area" localSheetId="1">業者提出_桝・取付管説明書!$B$2:$P$26</definedName>
    <definedName name="_xlnm.Print_Area" localSheetId="3">業者提出①_管渠!$B$2:$L$21</definedName>
    <definedName name="_xlnm.Print_Area" localSheetId="4">業者提出②_マンホール!$B$2:$O$22</definedName>
    <definedName name="_xlnm.Print_Area" localSheetId="5">業者提出③_桝・取付管!$B$2:$R$26</definedName>
    <definedName name="_xlnm.Print_Titles" localSheetId="2">業者提出_管渠説明書!$2:$5</definedName>
    <definedName name="_xlnm.Print_Titles" localSheetId="3">業者提出①_管渠!$2:$6</definedName>
    <definedName name="_xlnm.Print_Titles" localSheetId="4">業者提出②_マンホール!$2:$6</definedName>
    <definedName name="インバート有無">'02マンホール属性'!$F$300:$F$301</definedName>
    <definedName name="ます蓋種別">'03ます属性'!$F$138:$F$145</definedName>
    <definedName name="ます型式">'03ます属性'!$F$78:$F$81</definedName>
    <definedName name="ます材質">'03ます属性'!$D$83:$D$88</definedName>
    <definedName name="ます分類">'03ます属性'!$F$73:$F$76</definedName>
    <definedName name="下水道区分">'01管渠属性'!$F$20:$F$29</definedName>
    <definedName name="荷重">'02マンホール属性'!$F$247:$F$254</definedName>
    <definedName name="蓋機能">'02マンホール属性'!$F$190:$F$195</definedName>
    <definedName name="蓋口径">'02マンホール属性'!$F$228:$F$245</definedName>
    <definedName name="蓋種別">'02マンホール属性'!$F$214:$F$226</definedName>
    <definedName name="蓋製造会社">'02マンホール属性'!$F$259:$F$270</definedName>
    <definedName name="幹枝線区分">'01管渠属性'!$F$57:$F$59</definedName>
    <definedName name="幹線名">'01管渠属性'!$F$73:$F$107</definedName>
    <definedName name="管機能">'01管渠属性'!$F$205:$F$217</definedName>
    <definedName name="管渠端末">'01管渠属性'!$F$109:$F$115</definedName>
    <definedName name="管材質">'01管渠属性'!$D$271:$D$293</definedName>
    <definedName name="管断面">'01管渠属性'!$F$225:$F$243</definedName>
    <definedName name="管本体補修工法">'01管渠属性'!$F$637:$F$654</definedName>
    <definedName name="管路重要度区分">'01管渠属性'!$F$547:$F$550</definedName>
    <definedName name="管路重要度内訳①">'01管渠属性'!$F$564:$F$565</definedName>
    <definedName name="管路重要度内訳②">'01管渠属性'!$F$567:$F$568</definedName>
    <definedName name="管路重要度内訳③">'01管渠属性'!$F$570:$F$571</definedName>
    <definedName name="管路重要度内訳④">'01管渠属性'!$F$573:$F$574</definedName>
    <definedName name="管路重要度内訳⑤">'01管渠属性'!$F$576:$F$584</definedName>
    <definedName name="基礎種別">'01管渠属性'!$F$434:$F$445</definedName>
    <definedName name="起点フラグ">'01管渠属性'!$F$732:$F$734</definedName>
    <definedName name="工事年度" localSheetId="10">入力用リスト集!$B$4:$B$26</definedName>
    <definedName name="工法">'01管渠属性'!$F$176:$F$182</definedName>
    <definedName name="材質">'02マンホール属性'!$F$143:$F$149</definedName>
    <definedName name="使用状態">'01管渠属性'!$F$35:$F$39</definedName>
    <definedName name="市町村名">'01管渠属性'!$F$13:$F$14</definedName>
    <definedName name="施設管理者">'01管渠属性'!$F$139:$F$140</definedName>
    <definedName name="事業区分">'01管渠属性'!$F$142:$F$149</definedName>
    <definedName name="取付管管種">'04取付管属性'!$F$78:$F$87</definedName>
    <definedName name="取付管径">'04取付管属性'!$F$90:$F$99</definedName>
    <definedName name="取付管断面">'04取付管属性'!$F$73:$F$76</definedName>
    <definedName name="処理区">'01管渠属性'!$F$43:$F$44</definedName>
    <definedName name="処理分区">'01管渠属性'!$F$46:$F$55</definedName>
    <definedName name="浸透有無">'01管渠属性'!$F$487:$F$488</definedName>
    <definedName name="人孔機能">'02マンホール属性'!$F$82:$F$98</definedName>
    <definedName name="人孔型式">'02マンホール属性'!$D$100:$D$119</definedName>
    <definedName name="人孔型式2">'02マンホール属性'!$F$100:$F$120</definedName>
    <definedName name="人孔製造会社">'02マンホール属性'!$F$181:$F$183</definedName>
    <definedName name="接続形態">'02マンホール属性'!$F$75:$F$80</definedName>
    <definedName name="占用地管理者">'01管渠属性'!$F$498:$F$515</definedName>
    <definedName name="他企業管">'01管渠属性'!$F$490:$F$493</definedName>
    <definedName name="耐震結果">'01管渠属性'!$F$552:$F$556</definedName>
    <definedName name="耐震総合評価">'01管渠属性'!$F$586:$F$590</definedName>
    <definedName name="耐震対策">'01管渠属性'!$F$559:$F$560</definedName>
    <definedName name="転落防止">'02マンホール属性'!$D$283:$D$286</definedName>
    <definedName name="転落防止2">'02マンホール属性'!$F$283:$F$285</definedName>
    <definedName name="排除区分">'01管渠属性'!$F$31:$F$33</definedName>
    <definedName name="浮上防止対策">'02マンホール属性'!$F$350:$F$353</definedName>
    <definedName name="副管径">'04取付管属性'!$F$89:$F$99</definedName>
    <definedName name="副管種別">'01管渠属性'!$F$477:$F$479</definedName>
    <definedName name="保護種別">'01管渠属性'!$F$469:$F$475</definedName>
    <definedName name="歩車道区分">'01管渠属性'!$F$517:$F$518</definedName>
    <definedName name="桝蓋会社">'03ます属性'!$F$151:$F$156</definedName>
    <definedName name="桝呼径">'03ます属性'!$F$96:$F$105</definedName>
    <definedName name="桝材質">'03ます属性'!$D$83:$D$88</definedName>
    <definedName name="桝材質2">'03ます属性'!$F$83:$F$88</definedName>
    <definedName name="流域区分">'01管渠属性'!$F$41:$F$41</definedName>
    <definedName name="流下方法">'01管渠属性'!$F$219:$F$223</definedName>
  </definedNames>
  <calcPr calcId="162913"/>
</workbook>
</file>

<file path=xl/calcChain.xml><?xml version="1.0" encoding="utf-8"?>
<calcChain xmlns="http://schemas.openxmlformats.org/spreadsheetml/2006/main">
  <c r="D4" i="116" l="1"/>
  <c r="D4" i="112"/>
  <c r="D3" i="112"/>
  <c r="D3" i="116" l="1"/>
  <c r="D2" i="116"/>
  <c r="D2" i="112"/>
  <c r="G139" i="81" l="1"/>
  <c r="G140" i="81"/>
  <c r="G131" i="81"/>
  <c r="D282" i="80" l="1"/>
  <c r="E6" i="115" l="1"/>
  <c r="E7" i="115"/>
  <c r="E8" i="115"/>
  <c r="E9" i="115"/>
  <c r="E172" i="82"/>
  <c r="E175" i="82" s="1"/>
  <c r="E178" i="82" s="1"/>
  <c r="E180" i="82" s="1"/>
  <c r="E183" i="82" s="1"/>
  <c r="E185" i="82" s="1"/>
  <c r="E152" i="82"/>
  <c r="E155" i="82" s="1"/>
  <c r="E158" i="82" s="1"/>
  <c r="E160" i="82" s="1"/>
  <c r="E162" i="82" s="1"/>
  <c r="E392" i="38"/>
  <c r="E395" i="38" s="1"/>
  <c r="E398" i="38" s="1"/>
  <c r="E400" i="38" s="1"/>
  <c r="E403" i="38" s="1"/>
  <c r="E405" i="38" s="1"/>
  <c r="E407" i="38" s="1"/>
  <c r="E417" i="38" s="1"/>
  <c r="E421" i="38" s="1"/>
  <c r="E426" i="38" s="1"/>
  <c r="E430" i="38" s="1"/>
  <c r="E432" i="38" s="1"/>
  <c r="E434" i="38" s="1"/>
  <c r="E436" i="38" s="1"/>
  <c r="E438" i="38" s="1"/>
  <c r="E440" i="38" s="1"/>
  <c r="E442" i="38" s="1"/>
  <c r="D276" i="80"/>
  <c r="E230" i="81"/>
  <c r="E233" i="81" s="1"/>
  <c r="E236" i="81" s="1"/>
  <c r="E238" i="81" s="1"/>
  <c r="E241" i="81" s="1"/>
  <c r="E243" i="81" s="1"/>
  <c r="E245" i="81" s="1"/>
  <c r="E247" i="81" s="1"/>
  <c r="E249" i="81" s="1"/>
  <c r="E251" i="81" s="1"/>
  <c r="E212" i="81"/>
  <c r="E214" i="81"/>
  <c r="E216" i="81" s="1"/>
  <c r="E218" i="81"/>
  <c r="E220" i="81" s="1"/>
  <c r="E200" i="81"/>
  <c r="E203" i="81"/>
  <c r="G145" i="81"/>
  <c r="G143" i="81"/>
  <c r="G142" i="81"/>
  <c r="G141" i="81"/>
  <c r="G138" i="81"/>
  <c r="D86" i="81"/>
  <c r="E579" i="38"/>
  <c r="E581" i="38" s="1"/>
  <c r="E584" i="38" s="1"/>
  <c r="E587" i="38" s="1"/>
  <c r="E590" i="38" s="1"/>
  <c r="E592" i="38" s="1"/>
  <c r="E595" i="38" s="1"/>
  <c r="E555" i="38"/>
  <c r="E557" i="38" s="1"/>
  <c r="E560" i="38" s="1"/>
  <c r="E563" i="38" s="1"/>
  <c r="E566" i="38" s="1"/>
  <c r="E568" i="38" s="1"/>
  <c r="E571" i="38" s="1"/>
  <c r="D120" i="38"/>
  <c r="D118" i="38"/>
  <c r="D107" i="38"/>
  <c r="E8" i="82"/>
  <c r="E11" i="82" s="1"/>
  <c r="E13" i="82" s="1"/>
  <c r="E16" i="82" s="1"/>
  <c r="E18" i="82" s="1"/>
  <c r="E20" i="82" s="1"/>
  <c r="E22" i="82" s="1"/>
  <c r="E24" i="82" s="1"/>
  <c r="E26" i="82" s="1"/>
  <c r="E28" i="82" s="1"/>
  <c r="E30" i="82" s="1"/>
  <c r="E32" i="82" s="1"/>
  <c r="E34" i="82" s="1"/>
  <c r="E42" i="82"/>
  <c r="E44" i="82" s="1"/>
  <c r="E46" i="82" s="1"/>
  <c r="E49" i="82" s="1"/>
  <c r="E52" i="82" s="1"/>
  <c r="E55" i="82" s="1"/>
  <c r="E57" i="82" s="1"/>
  <c r="E59" i="82" s="1"/>
  <c r="E77" i="82"/>
  <c r="E88" i="82" s="1"/>
  <c r="E100" i="82" s="1"/>
  <c r="E106" i="82" s="1"/>
  <c r="E112" i="82" s="1"/>
  <c r="E115" i="82" s="1"/>
  <c r="E120" i="82" s="1"/>
  <c r="E122" i="82" s="1"/>
  <c r="E125" i="82" s="1"/>
  <c r="E128" i="82" s="1"/>
  <c r="E130" i="82" s="1"/>
  <c r="E140" i="82"/>
  <c r="E143" i="82" s="1"/>
  <c r="E145" i="82" s="1"/>
  <c r="E193" i="82"/>
  <c r="E206" i="82"/>
  <c r="E208" i="82" s="1"/>
  <c r="E210" i="82"/>
  <c r="E212" i="82" s="1"/>
  <c r="E214" i="82" s="1"/>
  <c r="E216" i="82" s="1"/>
  <c r="E218" i="82" s="1"/>
  <c r="E8" i="81"/>
  <c r="E11" i="81"/>
  <c r="E13" i="81" s="1"/>
  <c r="E16" i="81" s="1"/>
  <c r="E18" i="81" s="1"/>
  <c r="E20" i="81" s="1"/>
  <c r="E22" i="81" s="1"/>
  <c r="E42" i="81"/>
  <c r="E44" i="81"/>
  <c r="E46" i="81" s="1"/>
  <c r="E49" i="81" s="1"/>
  <c r="E52" i="81" s="1"/>
  <c r="E55" i="81" s="1"/>
  <c r="E57" i="81" s="1"/>
  <c r="E59" i="81" s="1"/>
  <c r="E77" i="81"/>
  <c r="E82" i="81" s="1"/>
  <c r="E95" i="81" s="1"/>
  <c r="E106" i="81" s="1"/>
  <c r="E118" i="81" s="1"/>
  <c r="E124" i="81" s="1"/>
  <c r="E137" i="81" s="1"/>
  <c r="E146" i="81" s="1"/>
  <c r="E150" i="81" s="1"/>
  <c r="E157" i="81" s="1"/>
  <c r="E159" i="81" s="1"/>
  <c r="E161" i="81" s="1"/>
  <c r="E163" i="81" s="1"/>
  <c r="D83" i="81"/>
  <c r="D84" i="81"/>
  <c r="D85" i="81"/>
  <c r="D87" i="81"/>
  <c r="D88" i="81"/>
  <c r="E174" i="81"/>
  <c r="E177" i="81" s="1"/>
  <c r="E180" i="81" s="1"/>
  <c r="E188" i="81"/>
  <c r="E191" i="81" s="1"/>
  <c r="E193" i="81" s="1"/>
  <c r="E258" i="81"/>
  <c r="E260" i="81" s="1"/>
  <c r="E262" i="81" s="1"/>
  <c r="E264" i="81" s="1"/>
  <c r="E266" i="81" s="1"/>
  <c r="E8" i="38"/>
  <c r="E10" i="38" s="1"/>
  <c r="E12" i="38" s="1"/>
  <c r="E15" i="38" s="1"/>
  <c r="E17" i="38" s="1"/>
  <c r="E19" i="38" s="1"/>
  <c r="E21" i="38" s="1"/>
  <c r="E23" i="38" s="1"/>
  <c r="E25" i="38" s="1"/>
  <c r="E27" i="38" s="1"/>
  <c r="E29" i="38" s="1"/>
  <c r="E31" i="38" s="1"/>
  <c r="E33" i="38" s="1"/>
  <c r="E41" i="38"/>
  <c r="E43" i="38" s="1"/>
  <c r="E45" i="38" s="1"/>
  <c r="E48" i="38" s="1"/>
  <c r="E51" i="38" s="1"/>
  <c r="E54" i="38" s="1"/>
  <c r="E56" i="38" s="1"/>
  <c r="E58" i="38" s="1"/>
  <c r="E60" i="38" s="1"/>
  <c r="E81" i="38"/>
  <c r="E99" i="38" s="1"/>
  <c r="E142" i="38" s="1"/>
  <c r="E150" i="38" s="1"/>
  <c r="E153" i="38" s="1"/>
  <c r="E156" i="38" s="1"/>
  <c r="E167" i="38" s="1"/>
  <c r="D100" i="38"/>
  <c r="D101" i="38"/>
  <c r="D102" i="38"/>
  <c r="D103" i="38"/>
  <c r="D104" i="38"/>
  <c r="D105" i="38"/>
  <c r="D106" i="38"/>
  <c r="D108" i="38"/>
  <c r="D109" i="38"/>
  <c r="D110" i="38"/>
  <c r="D111" i="38"/>
  <c r="D112" i="38"/>
  <c r="D113" i="38"/>
  <c r="D114" i="38"/>
  <c r="D115" i="38"/>
  <c r="D116" i="38"/>
  <c r="D117" i="38"/>
  <c r="D119" i="38"/>
  <c r="D143" i="38"/>
  <c r="D144" i="38"/>
  <c r="D145" i="38"/>
  <c r="D146" i="38"/>
  <c r="D147" i="38"/>
  <c r="D148" i="38"/>
  <c r="D149" i="38"/>
  <c r="D283" i="38"/>
  <c r="D285" i="38"/>
  <c r="D286" i="38"/>
  <c r="E296" i="38"/>
  <c r="E299" i="38" s="1"/>
  <c r="E302" i="38" s="1"/>
  <c r="E304" i="38" s="1"/>
  <c r="E306" i="38" s="1"/>
  <c r="E314" i="38"/>
  <c r="E316" i="38" s="1"/>
  <c r="E319" i="38" s="1"/>
  <c r="E322" i="38" s="1"/>
  <c r="E330" i="38"/>
  <c r="E333" i="38" s="1"/>
  <c r="E336" i="38" s="1"/>
  <c r="E339" i="38" s="1"/>
  <c r="E349" i="38" s="1"/>
  <c r="E354" i="38" s="1"/>
  <c r="E356" i="38" s="1"/>
  <c r="E358" i="38" s="1"/>
  <c r="E360" i="38" s="1"/>
  <c r="E362" i="38" s="1"/>
  <c r="E364" i="38" s="1"/>
  <c r="E366" i="38" s="1"/>
  <c r="E368" i="38" s="1"/>
  <c r="E370" i="38" s="1"/>
  <c r="E373" i="38" s="1"/>
  <c r="E375" i="38" s="1"/>
  <c r="E382" i="38"/>
  <c r="E450" i="38"/>
  <c r="E453" i="38" s="1"/>
  <c r="E456" i="38" s="1"/>
  <c r="E459" i="38" s="1"/>
  <c r="E462" i="38" s="1"/>
  <c r="E465" i="38" s="1"/>
  <c r="E487" i="38"/>
  <c r="E490" i="38" s="1"/>
  <c r="E492" i="38" s="1"/>
  <c r="E495" i="38" s="1"/>
  <c r="E500" i="38" s="1"/>
  <c r="E503" i="38" s="1"/>
  <c r="E506" i="38" s="1"/>
  <c r="E509" i="38" s="1"/>
  <c r="E512" i="38" s="1"/>
  <c r="E515" i="38" s="1"/>
  <c r="E518" i="38" s="1"/>
  <c r="E521" i="38" s="1"/>
  <c r="E524" i="38" s="1"/>
  <c r="E527" i="38" s="1"/>
  <c r="E530" i="38" s="1"/>
  <c r="E9" i="80"/>
  <c r="E12" i="80" s="1"/>
  <c r="E15" i="80" s="1"/>
  <c r="E19" i="80" s="1"/>
  <c r="E30" i="80" s="1"/>
  <c r="E34" i="80" s="1"/>
  <c r="E40" i="80" s="1"/>
  <c r="E42" i="80" s="1"/>
  <c r="E45" i="80" s="1"/>
  <c r="E56" i="80" s="1"/>
  <c r="E72" i="80" s="1"/>
  <c r="E108" i="80" s="1"/>
  <c r="E116" i="80" s="1"/>
  <c r="E120" i="80" s="1"/>
  <c r="E124" i="80" s="1"/>
  <c r="E141" i="80"/>
  <c r="E150" i="80" s="1"/>
  <c r="E156" i="80" s="1"/>
  <c r="E159" i="80" s="1"/>
  <c r="E162" i="80" s="1"/>
  <c r="E165" i="80" s="1"/>
  <c r="E170" i="80" s="1"/>
  <c r="E174" i="80" s="1"/>
  <c r="E175" i="80" s="1"/>
  <c r="E218" i="80"/>
  <c r="E224" i="80"/>
  <c r="E270" i="80" s="1"/>
  <c r="E294" i="80" s="1"/>
  <c r="E336" i="80" s="1"/>
  <c r="E344" i="80" s="1"/>
  <c r="E402" i="80" s="1"/>
  <c r="E405" i="80" s="1"/>
  <c r="E408" i="80" s="1"/>
  <c r="E412" i="80" s="1"/>
  <c r="E416" i="80" s="1"/>
  <c r="E420" i="80" s="1"/>
  <c r="E424" i="80" s="1"/>
  <c r="E427" i="80" s="1"/>
  <c r="D271" i="80"/>
  <c r="D272" i="80"/>
  <c r="D273" i="80"/>
  <c r="D274" i="80"/>
  <c r="D275" i="80"/>
  <c r="D277" i="80"/>
  <c r="D278" i="80"/>
  <c r="D279" i="80"/>
  <c r="D280" i="80"/>
  <c r="D281" i="80"/>
  <c r="D283" i="80"/>
  <c r="D284" i="80"/>
  <c r="D285" i="80"/>
  <c r="D286" i="80"/>
  <c r="D287" i="80"/>
  <c r="D288" i="80"/>
  <c r="D289" i="80"/>
  <c r="D290" i="80"/>
  <c r="D291" i="80"/>
  <c r="D292" i="80"/>
  <c r="D293" i="80"/>
  <c r="E468" i="80"/>
  <c r="E476" i="80" s="1"/>
  <c r="E480" i="80" s="1"/>
  <c r="E483" i="80" s="1"/>
  <c r="E486" i="80" s="1"/>
  <c r="E489" i="80" s="1"/>
  <c r="E516" i="80"/>
  <c r="E519" i="80" s="1"/>
  <c r="E522" i="80" s="1"/>
  <c r="E525" i="80" s="1"/>
  <c r="E534" i="80" s="1"/>
  <c r="E546" i="80"/>
  <c r="E551" i="80" s="1"/>
  <c r="E558" i="80" s="1"/>
  <c r="E561" i="80" s="1"/>
  <c r="E563" i="80" s="1"/>
  <c r="E566" i="80" s="1"/>
  <c r="E569" i="80" s="1"/>
  <c r="E572" i="80" s="1"/>
  <c r="E575" i="80" s="1"/>
  <c r="E585" i="80" s="1"/>
  <c r="E621" i="80"/>
  <c r="E624" i="80" s="1"/>
  <c r="E627" i="80" s="1"/>
  <c r="E629" i="80" s="1"/>
  <c r="E632" i="80" s="1"/>
  <c r="E636" i="80" s="1"/>
  <c r="E665" i="80" s="1"/>
  <c r="E668" i="80" s="1"/>
  <c r="E671" i="80" s="1"/>
  <c r="E675" i="80" s="1"/>
  <c r="E679" i="80" s="1"/>
  <c r="E683" i="80" s="1"/>
  <c r="E699" i="80"/>
  <c r="E702" i="80" s="1"/>
  <c r="E705" i="80" s="1"/>
  <c r="E708" i="80" s="1"/>
  <c r="E711" i="80" s="1"/>
  <c r="E735" i="80"/>
  <c r="E738" i="80" s="1"/>
  <c r="E742" i="80" s="1"/>
  <c r="E745" i="80" s="1"/>
  <c r="E748" i="80" s="1"/>
  <c r="E754" i="80" s="1"/>
  <c r="E756" i="80" s="1"/>
  <c r="E758" i="80" s="1"/>
  <c r="E760" i="80" s="1"/>
  <c r="E118" i="82"/>
  <c r="E213" i="38" l="1"/>
  <c r="E246" i="38" s="1"/>
  <c r="E255" i="38" s="1"/>
  <c r="E258" i="38" s="1"/>
  <c r="E180" i="38"/>
  <c r="E189" i="38" s="1"/>
  <c r="E24" i="81"/>
  <c r="E26" i="81" s="1"/>
  <c r="E28" i="81"/>
  <c r="E30" i="81" s="1"/>
  <c r="E32" i="81" s="1"/>
  <c r="E34" i="81" s="1"/>
  <c r="E271" i="38"/>
  <c r="E282" i="38"/>
  <c r="E289" i="38" s="1"/>
</calcChain>
</file>

<file path=xl/comments1.xml><?xml version="1.0" encoding="utf-8"?>
<comments xmlns="http://schemas.openxmlformats.org/spreadsheetml/2006/main">
  <authors>
    <author>FJ-USER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FJ-USER</author>
  </authors>
  <commentList>
    <comment ref="F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FJ-USER</author>
  </authors>
  <commentList>
    <comment ref="F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GWS608</author>
    <author>FJ-USER</author>
  </authors>
  <commentLis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E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GWS608</author>
    <author>FJ-USER</author>
  </authors>
  <commentLis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D4" authorId="0" shapeId="0">
      <text>
        <r>
          <rPr>
            <sz val="9"/>
            <color indexed="81"/>
            <rFont val="MS P ゴシック"/>
            <family val="3"/>
            <charset val="128"/>
          </rPr>
          <t>自動入力</t>
        </r>
      </text>
    </comment>
    <comment ref="E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入力と表示された場合は数値を入力してください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<sst xmlns="http://schemas.openxmlformats.org/spreadsheetml/2006/main" count="3239" uniqueCount="1417">
  <si>
    <t>供用開始日</t>
    <rPh sb="0" eb="2">
      <t>キョウヨウ</t>
    </rPh>
    <rPh sb="2" eb="4">
      <t>カイシ</t>
    </rPh>
    <rPh sb="4" eb="5">
      <t>ビ</t>
    </rPh>
    <phoneticPr fontId="2"/>
  </si>
  <si>
    <t>引継日</t>
    <rPh sb="0" eb="2">
      <t>ヒキツギ</t>
    </rPh>
    <rPh sb="2" eb="3">
      <t>ビ</t>
    </rPh>
    <phoneticPr fontId="2"/>
  </si>
  <si>
    <t>会</t>
    <rPh sb="0" eb="1">
      <t>カイ</t>
    </rPh>
    <phoneticPr fontId="2"/>
  </si>
  <si>
    <t>他</t>
    <rPh sb="0" eb="1">
      <t>ホカ</t>
    </rPh>
    <phoneticPr fontId="2"/>
  </si>
  <si>
    <t>　例）●●●●</t>
    <rPh sb="1" eb="2">
      <t>レイ</t>
    </rPh>
    <phoneticPr fontId="2"/>
  </si>
  <si>
    <t>占用期限日</t>
    <rPh sb="0" eb="2">
      <t>センヨウ</t>
    </rPh>
    <rPh sb="2" eb="4">
      <t>キゲン</t>
    </rPh>
    <phoneticPr fontId="2"/>
  </si>
  <si>
    <t>舗装種別</t>
    <rPh sb="0" eb="2">
      <t>ホソウ</t>
    </rPh>
    <rPh sb="2" eb="4">
      <t>シュベツ</t>
    </rPh>
    <phoneticPr fontId="2"/>
  </si>
  <si>
    <t>下水道.xml</t>
    <rPh sb="0" eb="3">
      <t>ゲスイドウ</t>
    </rPh>
    <phoneticPr fontId="2"/>
  </si>
  <si>
    <t>arrayset</t>
  </si>
  <si>
    <t>特定環境保全下水道</t>
  </si>
  <si>
    <t>特定公共下水道</t>
  </si>
  <si>
    <t>流域下水道</t>
  </si>
  <si>
    <t>都市下水路</t>
  </si>
  <si>
    <t>農業集落排水</t>
  </si>
  <si>
    <t>漁業集落排水</t>
  </si>
  <si>
    <t>林業集落排水</t>
  </si>
  <si>
    <t>管理依頼</t>
  </si>
  <si>
    <t>民間</t>
    <rPh sb="0" eb="2">
      <t>ミンカン</t>
    </rPh>
    <phoneticPr fontId="2"/>
  </si>
  <si>
    <t>下水道.xml</t>
  </si>
  <si>
    <t>list</t>
  </si>
  <si>
    <t>幹</t>
  </si>
  <si>
    <t>枝</t>
  </si>
  <si>
    <t>下</t>
    <rPh sb="0" eb="1">
      <t>ゲ</t>
    </rPh>
    <phoneticPr fontId="2"/>
  </si>
  <si>
    <t>補</t>
    <rPh sb="0" eb="1">
      <t>ホ</t>
    </rPh>
    <phoneticPr fontId="2"/>
  </si>
  <si>
    <t>単</t>
    <rPh sb="0" eb="1">
      <t>タン</t>
    </rPh>
    <phoneticPr fontId="2"/>
  </si>
  <si>
    <t>受贈(官)</t>
    <rPh sb="3" eb="4">
      <t>カン</t>
    </rPh>
    <phoneticPr fontId="2"/>
  </si>
  <si>
    <t>贈民</t>
    <rPh sb="0" eb="1">
      <t>ゾウ</t>
    </rPh>
    <rPh sb="1" eb="2">
      <t>ミン</t>
    </rPh>
    <phoneticPr fontId="2"/>
  </si>
  <si>
    <t>受贈(民)</t>
    <rPh sb="3" eb="4">
      <t>ミン</t>
    </rPh>
    <phoneticPr fontId="2"/>
  </si>
  <si>
    <t>贈官</t>
    <rPh sb="0" eb="1">
      <t>ゾウ</t>
    </rPh>
    <rPh sb="1" eb="2">
      <t>カン</t>
    </rPh>
    <phoneticPr fontId="2"/>
  </si>
  <si>
    <t>不</t>
    <rPh sb="0" eb="1">
      <t>フ</t>
    </rPh>
    <phoneticPr fontId="2"/>
  </si>
  <si>
    <t>着工日</t>
    <rPh sb="0" eb="2">
      <t>チャッコウ</t>
    </rPh>
    <rPh sb="2" eb="3">
      <t>ビ</t>
    </rPh>
    <phoneticPr fontId="2"/>
  </si>
  <si>
    <t>竣工日</t>
    <rPh sb="0" eb="2">
      <t>シュンコウ</t>
    </rPh>
    <rPh sb="2" eb="3">
      <t>ビ</t>
    </rPh>
    <phoneticPr fontId="2"/>
  </si>
  <si>
    <t>開</t>
    <rPh sb="0" eb="1">
      <t>カイ</t>
    </rPh>
    <phoneticPr fontId="2"/>
  </si>
  <si>
    <t>推</t>
    <rPh sb="0" eb="1">
      <t>スイ</t>
    </rPh>
    <phoneticPr fontId="2"/>
  </si>
  <si>
    <t>小</t>
    <rPh sb="0" eb="1">
      <t>ショウ</t>
    </rPh>
    <phoneticPr fontId="2"/>
  </si>
  <si>
    <t>ミ</t>
  </si>
  <si>
    <t>シ</t>
  </si>
  <si>
    <t>通常管</t>
  </si>
  <si>
    <t>階段渠</t>
  </si>
  <si>
    <t>サービス管</t>
  </si>
  <si>
    <t>仮取入管</t>
  </si>
  <si>
    <t>流入先不明管</t>
  </si>
  <si>
    <t>流出先不明管</t>
  </si>
  <si>
    <t>2連管（円形）</t>
  </si>
  <si>
    <t>2連管（矩形）</t>
  </si>
  <si>
    <t>U型水路</t>
  </si>
  <si>
    <t>U型水路（蓋付）</t>
  </si>
  <si>
    <t>L型水路</t>
  </si>
  <si>
    <t>■管渠（5/12）</t>
    <rPh sb="1" eb="3">
      <t>カンキョ</t>
    </rPh>
    <phoneticPr fontId="2"/>
  </si>
  <si>
    <t>無</t>
    <rPh sb="0" eb="1">
      <t>ナシ</t>
    </rPh>
    <phoneticPr fontId="2"/>
  </si>
  <si>
    <t>砂</t>
    <rPh sb="0" eb="1">
      <t>スナ</t>
    </rPh>
    <phoneticPr fontId="2"/>
  </si>
  <si>
    <t>コ</t>
  </si>
  <si>
    <t>鉄</t>
    <rPh sb="0" eb="1">
      <t>テツ</t>
    </rPh>
    <phoneticPr fontId="2"/>
  </si>
  <si>
    <t>砕</t>
    <rPh sb="0" eb="1">
      <t>サイ</t>
    </rPh>
    <phoneticPr fontId="2"/>
  </si>
  <si>
    <t>梯</t>
    <rPh sb="0" eb="1">
      <t>カケハシ</t>
    </rPh>
    <phoneticPr fontId="2"/>
  </si>
  <si>
    <t>枕</t>
    <rPh sb="0" eb="1">
      <t>マクラ</t>
    </rPh>
    <phoneticPr fontId="2"/>
  </si>
  <si>
    <t>杭</t>
    <rPh sb="0" eb="1">
      <t>クイ</t>
    </rPh>
    <phoneticPr fontId="2"/>
  </si>
  <si>
    <t>鳥</t>
    <rPh sb="0" eb="1">
      <t>トリ</t>
    </rPh>
    <phoneticPr fontId="2"/>
  </si>
  <si>
    <t>ソイル基礎</t>
    <phoneticPr fontId="2"/>
  </si>
  <si>
    <t>ソ</t>
    <phoneticPr fontId="2"/>
  </si>
  <si>
    <t>有</t>
    <rPh sb="0" eb="1">
      <t>アリ</t>
    </rPh>
    <phoneticPr fontId="2"/>
  </si>
  <si>
    <t>光</t>
    <rPh sb="0" eb="1">
      <t>ヒカリ</t>
    </rPh>
    <phoneticPr fontId="2"/>
  </si>
  <si>
    <t>電</t>
    <rPh sb="0" eb="1">
      <t>デン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</si>
  <si>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</si>
  <si>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</si>
  <si>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河</t>
    <rPh sb="0" eb="1">
      <t>カワ</t>
    </rPh>
    <phoneticPr fontId="2"/>
  </si>
  <si>
    <t>官</t>
    <rPh sb="0" eb="1">
      <t>カン</t>
    </rPh>
    <phoneticPr fontId="2"/>
  </si>
  <si>
    <t>民</t>
    <rPh sb="0" eb="1">
      <t>ミン</t>
    </rPh>
    <phoneticPr fontId="2"/>
  </si>
  <si>
    <t>私</t>
    <rPh sb="0" eb="1">
      <t>ワタクシ</t>
    </rPh>
    <phoneticPr fontId="2"/>
  </si>
  <si>
    <t>車</t>
    <rPh sb="0" eb="1">
      <t>クルマ</t>
    </rPh>
    <phoneticPr fontId="2"/>
  </si>
  <si>
    <t>歩</t>
    <rPh sb="0" eb="1">
      <t>ホ</t>
    </rPh>
    <phoneticPr fontId="2"/>
  </si>
  <si>
    <t>占用許可日</t>
    <rPh sb="0" eb="2">
      <t>センヨウ</t>
    </rPh>
    <rPh sb="2" eb="4">
      <t>キョカ</t>
    </rPh>
    <rPh sb="4" eb="5">
      <t>ヒ</t>
    </rPh>
    <phoneticPr fontId="2"/>
  </si>
  <si>
    <t>アスファルト</t>
  </si>
  <si>
    <t>ア</t>
  </si>
  <si>
    <t>ブロックタイル</t>
  </si>
  <si>
    <t>ブ</t>
  </si>
  <si>
    <t>未舗装</t>
  </si>
  <si>
    <t>未</t>
    <rPh sb="0" eb="1">
      <t>ミ</t>
    </rPh>
    <phoneticPr fontId="2"/>
  </si>
  <si>
    <t>レベル1(その他の施設)</t>
    <rPh sb="7" eb="8">
      <t>タ</t>
    </rPh>
    <rPh sb="9" eb="11">
      <t>シセツ</t>
    </rPh>
    <phoneticPr fontId="2"/>
  </si>
  <si>
    <t>レベル2(重要な施設)</t>
    <rPh sb="5" eb="7">
      <t>ジュウヨウ</t>
    </rPh>
    <rPh sb="8" eb="10">
      <t>シセツ</t>
    </rPh>
    <phoneticPr fontId="2"/>
  </si>
  <si>
    <t>外</t>
    <rPh sb="0" eb="1">
      <t>ガイ</t>
    </rPh>
    <phoneticPr fontId="2"/>
  </si>
  <si>
    <t>レベル1[OK]</t>
  </si>
  <si>
    <t>1K</t>
  </si>
  <si>
    <t>レベル1・2[OK]</t>
  </si>
  <si>
    <t>21K</t>
  </si>
  <si>
    <t>レベル1[OK]・2[NG]</t>
  </si>
  <si>
    <t>1K2N</t>
  </si>
  <si>
    <t>レベル1[NG]</t>
  </si>
  <si>
    <t>1N</t>
  </si>
  <si>
    <t>レベル1・2[NG]</t>
  </si>
  <si>
    <t>12N</t>
  </si>
  <si>
    <t>未診断</t>
    <rPh sb="0" eb="1">
      <t>ミ</t>
    </rPh>
    <rPh sb="1" eb="3">
      <t>シンダン</t>
    </rPh>
    <phoneticPr fontId="2"/>
  </si>
  <si>
    <t>完</t>
    <rPh sb="0" eb="1">
      <t>カン</t>
    </rPh>
    <phoneticPr fontId="2"/>
  </si>
  <si>
    <t>耐震対日</t>
    <rPh sb="0" eb="2">
      <t>タイシン</t>
    </rPh>
    <rPh sb="2" eb="4">
      <t>タイニチ</t>
    </rPh>
    <phoneticPr fontId="2"/>
  </si>
  <si>
    <t>重要度内訳①</t>
    <rPh sb="0" eb="3">
      <t>ジュウヨウド</t>
    </rPh>
    <rPh sb="3" eb="5">
      <t>ウチワケ</t>
    </rPh>
    <phoneticPr fontId="2"/>
  </si>
  <si>
    <t>重要度内訳②</t>
    <rPh sb="0" eb="3">
      <t>ジュウヨウド</t>
    </rPh>
    <rPh sb="3" eb="5">
      <t>ウチワケ</t>
    </rPh>
    <phoneticPr fontId="2"/>
  </si>
  <si>
    <t>各種避難所</t>
    <rPh sb="0" eb="2">
      <t>カクシュ</t>
    </rPh>
    <rPh sb="2" eb="5">
      <t>ヒナンジョ</t>
    </rPh>
    <phoneticPr fontId="2"/>
  </si>
  <si>
    <t>避難</t>
    <rPh sb="0" eb="2">
      <t>ヒナン</t>
    </rPh>
    <phoneticPr fontId="2"/>
  </si>
  <si>
    <t>重要度内訳③</t>
    <rPh sb="0" eb="3">
      <t>ジュウヨウド</t>
    </rPh>
    <rPh sb="3" eb="5">
      <t>ウチワケ</t>
    </rPh>
    <phoneticPr fontId="2"/>
  </si>
  <si>
    <t>防災・医療拠点</t>
    <rPh sb="0" eb="2">
      <t>ボウサイ</t>
    </rPh>
    <rPh sb="3" eb="5">
      <t>イリョウ</t>
    </rPh>
    <rPh sb="5" eb="7">
      <t>キョテン</t>
    </rPh>
    <phoneticPr fontId="2"/>
  </si>
  <si>
    <t>防医</t>
    <rPh sb="0" eb="1">
      <t>ボウ</t>
    </rPh>
    <rPh sb="1" eb="2">
      <t>イ</t>
    </rPh>
    <phoneticPr fontId="2"/>
  </si>
  <si>
    <t>重要度内訳④</t>
    <rPh sb="0" eb="3">
      <t>ジュウヨウド</t>
    </rPh>
    <rPh sb="3" eb="5">
      <t>ウチワケ</t>
    </rPh>
    <phoneticPr fontId="2"/>
  </si>
  <si>
    <t>緊急輸送路</t>
    <rPh sb="0" eb="2">
      <t>キンキュウ</t>
    </rPh>
    <rPh sb="2" eb="5">
      <t>ユソウロ</t>
    </rPh>
    <phoneticPr fontId="2"/>
  </si>
  <si>
    <t>緊急</t>
    <rPh sb="0" eb="2">
      <t>キンキュウ</t>
    </rPh>
    <phoneticPr fontId="2"/>
  </si>
  <si>
    <t>重要度内訳⑤</t>
    <rPh sb="0" eb="3">
      <t>ジュウヨウド</t>
    </rPh>
    <rPh sb="3" eb="5">
      <t>ウチワケ</t>
    </rPh>
    <phoneticPr fontId="2"/>
  </si>
  <si>
    <t>重要度内訳⑥</t>
    <rPh sb="0" eb="3">
      <t>ジュウヨウド</t>
    </rPh>
    <rPh sb="3" eb="5">
      <t>ウチワケ</t>
    </rPh>
    <phoneticPr fontId="2"/>
  </si>
  <si>
    <t>重要度内訳⑦</t>
    <rPh sb="0" eb="3">
      <t>ジュウヨウド</t>
    </rPh>
    <rPh sb="3" eb="5">
      <t>ウチワケ</t>
    </rPh>
    <phoneticPr fontId="2"/>
  </si>
  <si>
    <t>伏越し関連</t>
    <rPh sb="0" eb="1">
      <t>フ</t>
    </rPh>
    <rPh sb="1" eb="2">
      <t>コ</t>
    </rPh>
    <rPh sb="3" eb="5">
      <t>カンレン</t>
    </rPh>
    <phoneticPr fontId="2"/>
  </si>
  <si>
    <t>伏</t>
    <rPh sb="0" eb="1">
      <t>フ</t>
    </rPh>
    <phoneticPr fontId="2"/>
  </si>
  <si>
    <t>圧送関連</t>
    <rPh sb="0" eb="2">
      <t>アッソウ</t>
    </rPh>
    <rPh sb="2" eb="4">
      <t>カンレン</t>
    </rPh>
    <phoneticPr fontId="2"/>
  </si>
  <si>
    <t>圧</t>
    <rPh sb="0" eb="1">
      <t>アツ</t>
    </rPh>
    <phoneticPr fontId="2"/>
  </si>
  <si>
    <t>耐震ブロック①</t>
    <rPh sb="0" eb="2">
      <t>タイシン</t>
    </rPh>
    <phoneticPr fontId="2"/>
  </si>
  <si>
    <t>耐震ブロック②</t>
    <rPh sb="0" eb="2">
      <t>タイシン</t>
    </rPh>
    <phoneticPr fontId="2"/>
  </si>
  <si>
    <t>耐震対象①</t>
    <rPh sb="0" eb="2">
      <t>タイシン</t>
    </rPh>
    <rPh sb="2" eb="4">
      <t>タイショウ</t>
    </rPh>
    <phoneticPr fontId="2"/>
  </si>
  <si>
    <t>対象</t>
    <rPh sb="0" eb="2">
      <t>タイショウ</t>
    </rPh>
    <phoneticPr fontId="2"/>
  </si>
  <si>
    <t>対象外</t>
    <rPh sb="0" eb="2">
      <t>タイショウ</t>
    </rPh>
    <rPh sb="2" eb="3">
      <t>ガイ</t>
    </rPh>
    <phoneticPr fontId="2"/>
  </si>
  <si>
    <t>耐震対象②</t>
    <rPh sb="0" eb="2">
      <t>タイシン</t>
    </rPh>
    <rPh sb="2" eb="4">
      <t>タイショウ</t>
    </rPh>
    <phoneticPr fontId="2"/>
  </si>
  <si>
    <t>耐震状況</t>
    <rPh sb="0" eb="2">
      <t>タイシン</t>
    </rPh>
    <rPh sb="2" eb="4">
      <t>ジョウキョウ</t>
    </rPh>
    <phoneticPr fontId="2"/>
  </si>
  <si>
    <t>未調査</t>
    <rPh sb="0" eb="3">
      <t>ミチョウサ</t>
    </rPh>
    <phoneticPr fontId="2"/>
  </si>
  <si>
    <t>調査済</t>
    <rPh sb="0" eb="2">
      <t>チョウサ</t>
    </rPh>
    <rPh sb="2" eb="3">
      <t>ズ</t>
    </rPh>
    <phoneticPr fontId="2"/>
  </si>
  <si>
    <t>補修済</t>
    <rPh sb="0" eb="2">
      <t>ホシュウ</t>
    </rPh>
    <rPh sb="2" eb="3">
      <t>ズ</t>
    </rPh>
    <phoneticPr fontId="2"/>
  </si>
  <si>
    <t>　　　・・・</t>
  </si>
  <si>
    <t>補修工事番号</t>
    <rPh sb="0" eb="2">
      <t>ホシュウ</t>
    </rPh>
    <rPh sb="2" eb="4">
      <t>コウジ</t>
    </rPh>
    <rPh sb="4" eb="6">
      <t>バンゴウ</t>
    </rPh>
    <phoneticPr fontId="2"/>
  </si>
  <si>
    <t>補修整理番号</t>
    <rPh sb="0" eb="2">
      <t>ホシュウ</t>
    </rPh>
    <rPh sb="2" eb="4">
      <t>セイリ</t>
    </rPh>
    <rPh sb="4" eb="6">
      <t>バンゴウ</t>
    </rPh>
    <phoneticPr fontId="2"/>
  </si>
  <si>
    <t>補修施工業者</t>
    <rPh sb="0" eb="2">
      <t>ホシュウ</t>
    </rPh>
    <rPh sb="2" eb="4">
      <t>セコウ</t>
    </rPh>
    <rPh sb="4" eb="6">
      <t>ギョウシャ</t>
    </rPh>
    <phoneticPr fontId="2"/>
  </si>
  <si>
    <t>　例）●●建設</t>
    <rPh sb="1" eb="2">
      <t>レイ</t>
    </rPh>
    <rPh sb="5" eb="7">
      <t>ケンセツ</t>
    </rPh>
    <phoneticPr fontId="2"/>
  </si>
  <si>
    <t>SPR工法</t>
  </si>
  <si>
    <t>SPR</t>
  </si>
  <si>
    <t>SGICP工法</t>
    <rPh sb="5" eb="7">
      <t>コウホウ</t>
    </rPh>
    <phoneticPr fontId="2"/>
  </si>
  <si>
    <t>SGICP</t>
  </si>
  <si>
    <t>SDﾗｲﾅｰ工法</t>
    <rPh sb="6" eb="8">
      <t>コウホウ</t>
    </rPh>
    <phoneticPr fontId="2"/>
  </si>
  <si>
    <t>SDラ</t>
  </si>
  <si>
    <t>ｲﾝｼﾁｭﾎｰﾑ工法</t>
    <rPh sb="8" eb="10">
      <t>コウホウ</t>
    </rPh>
    <phoneticPr fontId="2"/>
  </si>
  <si>
    <t>インシ</t>
  </si>
  <si>
    <t>ｼｰﾑﾚｽｼｽﾃﾑ工法</t>
    <rPh sb="9" eb="11">
      <t>コウホウ</t>
    </rPh>
    <phoneticPr fontId="2"/>
  </si>
  <si>
    <t>シーム</t>
  </si>
  <si>
    <t>EX工法</t>
  </si>
  <si>
    <t>EX</t>
  </si>
  <si>
    <t>ｵﾒｶﾞﾗｲﾅｰ工法</t>
  </si>
  <si>
    <t>オメガ</t>
  </si>
  <si>
    <t>FFT-S工法</t>
  </si>
  <si>
    <t>FFT-S</t>
  </si>
  <si>
    <t>EPR-LS工法</t>
  </si>
  <si>
    <t>EPR-LS</t>
  </si>
  <si>
    <t>ｵｰﾙﾗｲﾅｰZ工法</t>
  </si>
  <si>
    <t>オラZ</t>
  </si>
  <si>
    <t>ﾊﾟﾙﾃﾑSZ工法</t>
  </si>
  <si>
    <t>パSZ</t>
  </si>
  <si>
    <t>ｲﾝﾊﾟｲﾌﾟ工法</t>
  </si>
  <si>
    <t>インパ</t>
  </si>
  <si>
    <t>反転</t>
    <rPh sb="0" eb="2">
      <t>ハンテン</t>
    </rPh>
    <phoneticPr fontId="2"/>
  </si>
  <si>
    <t>部分</t>
    <rPh sb="0" eb="2">
      <t>ブブン</t>
    </rPh>
    <phoneticPr fontId="2"/>
  </si>
  <si>
    <t>支撤</t>
    <rPh sb="0" eb="1">
      <t>シ</t>
    </rPh>
    <rPh sb="1" eb="2">
      <t>ステル</t>
    </rPh>
    <phoneticPr fontId="2"/>
  </si>
  <si>
    <t>他</t>
    <rPh sb="0" eb="1">
      <t>タ</t>
    </rPh>
    <phoneticPr fontId="2"/>
  </si>
  <si>
    <t>維持ブロック①</t>
    <rPh sb="0" eb="2">
      <t>イジ</t>
    </rPh>
    <phoneticPr fontId="2"/>
  </si>
  <si>
    <t>維持ブロック②</t>
    <rPh sb="0" eb="2">
      <t>イジ</t>
    </rPh>
    <phoneticPr fontId="2"/>
  </si>
  <si>
    <t>維持対象①</t>
    <rPh sb="0" eb="2">
      <t>イジ</t>
    </rPh>
    <rPh sb="2" eb="4">
      <t>タイショウ</t>
    </rPh>
    <phoneticPr fontId="2"/>
  </si>
  <si>
    <t>対象(5カ年計画)</t>
  </si>
  <si>
    <t>対象外(調査補修済)</t>
  </si>
  <si>
    <t>対象外(5カ年計画)</t>
  </si>
  <si>
    <t>維持対象②</t>
    <rPh sb="0" eb="2">
      <t>イジ</t>
    </rPh>
    <rPh sb="2" eb="4">
      <t>タイショウ</t>
    </rPh>
    <phoneticPr fontId="2"/>
  </si>
  <si>
    <t>対象(H8以前工事)</t>
  </si>
  <si>
    <t>対象外(H8以前工事)</t>
  </si>
  <si>
    <t>維持対象③</t>
    <rPh sb="0" eb="2">
      <t>イジ</t>
    </rPh>
    <rPh sb="2" eb="4">
      <t>タイショウ</t>
    </rPh>
    <phoneticPr fontId="2"/>
  </si>
  <si>
    <t>対象(全体)</t>
    <rPh sb="3" eb="5">
      <t>ゼンタイ</t>
    </rPh>
    <phoneticPr fontId="2"/>
  </si>
  <si>
    <t>対象外(全体)</t>
    <rPh sb="4" eb="6">
      <t>ゼンタイ</t>
    </rPh>
    <phoneticPr fontId="2"/>
  </si>
  <si>
    <t>■管渠（11/12）</t>
    <rPh sb="1" eb="3">
      <t>カンキョ</t>
    </rPh>
    <phoneticPr fontId="2"/>
  </si>
  <si>
    <t>■長寿命化【管渠】</t>
    <rPh sb="1" eb="2">
      <t>チョウ</t>
    </rPh>
    <rPh sb="2" eb="4">
      <t>ジュミョウ</t>
    </rPh>
    <rPh sb="4" eb="5">
      <t>カ</t>
    </rPh>
    <rPh sb="6" eb="8">
      <t>カンキョ</t>
    </rPh>
    <phoneticPr fontId="2"/>
  </si>
  <si>
    <t>別紙参照</t>
    <rPh sb="0" eb="2">
      <t>ベッシ</t>
    </rPh>
    <rPh sb="2" eb="4">
      <t>サンショウ</t>
    </rPh>
    <phoneticPr fontId="2"/>
  </si>
  <si>
    <t>■ﾗｲﾌｻｲｸﾙｺｽﾄ【管渠】</t>
    <rPh sb="12" eb="14">
      <t>カンキョ</t>
    </rPh>
    <phoneticPr fontId="2"/>
  </si>
  <si>
    <t>上流施設番号</t>
    <rPh sb="0" eb="2">
      <t>ジョウリュウ</t>
    </rPh>
    <rPh sb="2" eb="4">
      <t>シセツ</t>
    </rPh>
    <rPh sb="4" eb="6">
      <t>バンゴウ</t>
    </rPh>
    <phoneticPr fontId="2"/>
  </si>
  <si>
    <t>下流施設番号</t>
    <rPh sb="0" eb="2">
      <t>カリュウ</t>
    </rPh>
    <rPh sb="2" eb="4">
      <t>シセツ</t>
    </rPh>
    <rPh sb="4" eb="6">
      <t>バンゴウ</t>
    </rPh>
    <phoneticPr fontId="2"/>
  </si>
  <si>
    <t>list</t>
    <phoneticPr fontId="2"/>
  </si>
  <si>
    <t>保</t>
    <rPh sb="0" eb="1">
      <t>ホ</t>
    </rPh>
    <phoneticPr fontId="2"/>
  </si>
  <si>
    <t>無</t>
    <rPh sb="0" eb="1">
      <t>ナ</t>
    </rPh>
    <phoneticPr fontId="2"/>
  </si>
  <si>
    <t>キ</t>
    <phoneticPr fontId="2"/>
  </si>
  <si>
    <t>鞘</t>
    <rPh sb="0" eb="1">
      <t>サヤ</t>
    </rPh>
    <phoneticPr fontId="2"/>
  </si>
  <si>
    <t>隧</t>
    <rPh sb="0" eb="1">
      <t>ズイ</t>
    </rPh>
    <phoneticPr fontId="2"/>
  </si>
  <si>
    <t>企</t>
    <rPh sb="0" eb="1">
      <t>キ</t>
    </rPh>
    <phoneticPr fontId="2"/>
  </si>
  <si>
    <t>コンクリート(組立)</t>
    <phoneticPr fontId="2"/>
  </si>
  <si>
    <t>コンクリート(現場打ち)</t>
    <phoneticPr fontId="2"/>
  </si>
  <si>
    <t>list</t>
    <phoneticPr fontId="2"/>
  </si>
  <si>
    <t>維持状況</t>
    <rPh sb="0" eb="2">
      <t>イジ</t>
    </rPh>
    <rPh sb="2" eb="4">
      <t>ジョウキョウ</t>
    </rPh>
    <phoneticPr fontId="2"/>
  </si>
  <si>
    <t>調査予定年度</t>
    <rPh sb="0" eb="2">
      <t>チョウサ</t>
    </rPh>
    <rPh sb="2" eb="4">
      <t>ヨテイ</t>
    </rPh>
    <rPh sb="4" eb="6">
      <t>ネンド</t>
    </rPh>
    <phoneticPr fontId="2"/>
  </si>
  <si>
    <t>ｱﾛﾝ化成</t>
    <rPh sb="3" eb="5">
      <t>カセイ</t>
    </rPh>
    <phoneticPr fontId="2"/>
  </si>
  <si>
    <t>日之出</t>
    <rPh sb="0" eb="3">
      <t>ヒノデ</t>
    </rPh>
    <phoneticPr fontId="2"/>
  </si>
  <si>
    <t>ますと同じ</t>
    <rPh sb="3" eb="4">
      <t>オナ</t>
    </rPh>
    <phoneticPr fontId="2"/>
  </si>
  <si>
    <t>HA6</t>
    <phoneticPr fontId="2"/>
  </si>
  <si>
    <t>TP</t>
    <phoneticPr fontId="2"/>
  </si>
  <si>
    <t>PRP</t>
    <phoneticPr fontId="2"/>
  </si>
  <si>
    <t>高剛性硬質塩化ビニル卵形管</t>
    <phoneticPr fontId="2"/>
  </si>
  <si>
    <t>VK4</t>
    <phoneticPr fontId="2"/>
  </si>
  <si>
    <t>→</t>
    <phoneticPr fontId="2"/>
  </si>
  <si>
    <t>ブランク</t>
    <phoneticPr fontId="2"/>
  </si>
  <si>
    <t>list</t>
    <phoneticPr fontId="2"/>
  </si>
  <si>
    <t>ます・蓋調査評価と同じ</t>
    <rPh sb="3" eb="4">
      <t>フタ</t>
    </rPh>
    <rPh sb="4" eb="6">
      <t>チョウサ</t>
    </rPh>
    <rPh sb="6" eb="8">
      <t>ヒョウカ</t>
    </rPh>
    <rPh sb="9" eb="10">
      <t>オナ</t>
    </rPh>
    <phoneticPr fontId="2"/>
  </si>
  <si>
    <t>→</t>
    <phoneticPr fontId="2"/>
  </si>
  <si>
    <t>ブランク</t>
    <phoneticPr fontId="2"/>
  </si>
  <si>
    <t>　　　・・・</t>
    <phoneticPr fontId="2"/>
  </si>
  <si>
    <t>「ー」</t>
    <phoneticPr fontId="2"/>
  </si>
  <si>
    <t>「－」</t>
    <phoneticPr fontId="2"/>
  </si>
  <si>
    <t>管渠・管処置状況と同じ</t>
    <rPh sb="0" eb="2">
      <t>カンキョ</t>
    </rPh>
    <rPh sb="9" eb="10">
      <t>オナ</t>
    </rPh>
    <phoneticPr fontId="2"/>
  </si>
  <si>
    <t>特伏上</t>
    <rPh sb="0" eb="1">
      <t>トク</t>
    </rPh>
    <rPh sb="1" eb="2">
      <t>フ</t>
    </rPh>
    <rPh sb="2" eb="3">
      <t>ジョウ</t>
    </rPh>
    <phoneticPr fontId="2"/>
  </si>
  <si>
    <t>特伏下</t>
    <rPh sb="0" eb="1">
      <t>トク</t>
    </rPh>
    <rPh sb="1" eb="2">
      <t>フ</t>
    </rPh>
    <phoneticPr fontId="2"/>
  </si>
  <si>
    <t>円</t>
    <rPh sb="0" eb="1">
      <t>エン</t>
    </rPh>
    <phoneticPr fontId="2"/>
  </si>
  <si>
    <t>楕</t>
    <rPh sb="0" eb="1">
      <t>ダ</t>
    </rPh>
    <phoneticPr fontId="2"/>
  </si>
  <si>
    <t>矩</t>
    <rPh sb="0" eb="1">
      <t>ツネ</t>
    </rPh>
    <phoneticPr fontId="2"/>
  </si>
  <si>
    <t>S</t>
    <phoneticPr fontId="2"/>
  </si>
  <si>
    <t>小口径コン人孔</t>
    <rPh sb="0" eb="3">
      <t>ショウコウケイ</t>
    </rPh>
    <rPh sb="5" eb="6">
      <t>ジン</t>
    </rPh>
    <rPh sb="6" eb="7">
      <t>アナ</t>
    </rPh>
    <phoneticPr fontId="2"/>
  </si>
  <si>
    <t>小コン</t>
    <rPh sb="0" eb="1">
      <t>ショウ</t>
    </rPh>
    <phoneticPr fontId="2"/>
  </si>
  <si>
    <t>T</t>
    <phoneticPr fontId="2"/>
  </si>
  <si>
    <t>馬蹄形人孔</t>
    <rPh sb="0" eb="2">
      <t>バテイ</t>
    </rPh>
    <rPh sb="2" eb="3">
      <t>ケイ</t>
    </rPh>
    <rPh sb="3" eb="5">
      <t>ジンコウ</t>
    </rPh>
    <phoneticPr fontId="2"/>
  </si>
  <si>
    <t>馬</t>
    <rPh sb="0" eb="1">
      <t>ウマ</t>
    </rPh>
    <phoneticPr fontId="2"/>
  </si>
  <si>
    <t>U</t>
    <phoneticPr fontId="2"/>
  </si>
  <si>
    <t>コ組</t>
    <rPh sb="1" eb="2">
      <t>クミ</t>
    </rPh>
    <phoneticPr fontId="2"/>
  </si>
  <si>
    <t>コ現</t>
    <rPh sb="1" eb="2">
      <t>ゲン</t>
    </rPh>
    <phoneticPr fontId="2"/>
  </si>
  <si>
    <t>レジ</t>
  </si>
  <si>
    <t>FRP</t>
  </si>
  <si>
    <t>人孔製造会社</t>
    <rPh sb="0" eb="1">
      <t>ヒト</t>
    </rPh>
    <rPh sb="1" eb="2">
      <t>アナ</t>
    </rPh>
    <rPh sb="2" eb="4">
      <t>セイゾウ</t>
    </rPh>
    <rPh sb="4" eb="6">
      <t>カイシャ</t>
    </rPh>
    <phoneticPr fontId="2"/>
  </si>
  <si>
    <t>アロン化成㈱</t>
    <rPh sb="3" eb="5">
      <t>カセイ</t>
    </rPh>
    <phoneticPr fontId="2"/>
  </si>
  <si>
    <t>アロ</t>
  </si>
  <si>
    <t>前澤化成工業㈱</t>
    <rPh sb="0" eb="2">
      <t>マエザワ</t>
    </rPh>
    <rPh sb="2" eb="4">
      <t>カセイ</t>
    </rPh>
    <rPh sb="4" eb="6">
      <t>コウギョウ</t>
    </rPh>
    <phoneticPr fontId="2"/>
  </si>
  <si>
    <t>前澤</t>
  </si>
  <si>
    <t>蓋機能</t>
    <rPh sb="0" eb="1">
      <t>フタ</t>
    </rPh>
    <rPh sb="1" eb="3">
      <t>キノウ</t>
    </rPh>
    <phoneticPr fontId="2"/>
  </si>
  <si>
    <t>通常</t>
    <rPh sb="0" eb="2">
      <t>ツウジョウ</t>
    </rPh>
    <phoneticPr fontId="2"/>
  </si>
  <si>
    <t>通</t>
    <rPh sb="0" eb="1">
      <t>ツウ</t>
    </rPh>
    <phoneticPr fontId="2"/>
  </si>
  <si>
    <t>圧力</t>
  </si>
  <si>
    <t>飛散防止</t>
  </si>
  <si>
    <t>飛</t>
    <rPh sb="0" eb="1">
      <t>トビ</t>
    </rPh>
    <phoneticPr fontId="2"/>
  </si>
  <si>
    <t>投雪</t>
  </si>
  <si>
    <t>投</t>
    <rPh sb="0" eb="1">
      <t>ナ</t>
    </rPh>
    <phoneticPr fontId="2"/>
  </si>
  <si>
    <t>基本的には通常とする。</t>
    <rPh sb="0" eb="3">
      <t>キホンテキ</t>
    </rPh>
    <rPh sb="5" eb="7">
      <t>ツウジョウ</t>
    </rPh>
    <phoneticPr fontId="2"/>
  </si>
  <si>
    <t>鋳鉄製鉄蓋(平受け)</t>
    <rPh sb="0" eb="3">
      <t>チュウテツセイ</t>
    </rPh>
    <rPh sb="3" eb="4">
      <t>テツ</t>
    </rPh>
    <rPh sb="4" eb="5">
      <t>フタ</t>
    </rPh>
    <rPh sb="6" eb="7">
      <t>ヒラ</t>
    </rPh>
    <rPh sb="7" eb="8">
      <t>ウ</t>
    </rPh>
    <phoneticPr fontId="2"/>
  </si>
  <si>
    <t>鋳1</t>
    <rPh sb="0" eb="1">
      <t>イ</t>
    </rPh>
    <phoneticPr fontId="2"/>
  </si>
  <si>
    <t>鋳鉄製鉄蓋(緩勾配)</t>
    <rPh sb="0" eb="3">
      <t>チュウテツセイ</t>
    </rPh>
    <rPh sb="3" eb="4">
      <t>テツ</t>
    </rPh>
    <rPh sb="4" eb="5">
      <t>フタ</t>
    </rPh>
    <rPh sb="6" eb="9">
      <t>カンコウバイ</t>
    </rPh>
    <phoneticPr fontId="2"/>
  </si>
  <si>
    <t>鋳2</t>
    <rPh sb="0" eb="1">
      <t>イ</t>
    </rPh>
    <phoneticPr fontId="2"/>
  </si>
  <si>
    <t>鋳鉄製鉄蓋(急勾配)</t>
    <rPh sb="0" eb="3">
      <t>チュウテツセイ</t>
    </rPh>
    <rPh sb="3" eb="4">
      <t>テツ</t>
    </rPh>
    <rPh sb="4" eb="5">
      <t>フタ</t>
    </rPh>
    <rPh sb="6" eb="7">
      <t>キュウ</t>
    </rPh>
    <rPh sb="7" eb="9">
      <t>コウバイ</t>
    </rPh>
    <phoneticPr fontId="2"/>
  </si>
  <si>
    <t>鋳3</t>
    <rPh sb="0" eb="1">
      <t>イ</t>
    </rPh>
    <phoneticPr fontId="2"/>
  </si>
  <si>
    <t>鋳</t>
    <rPh sb="0" eb="1">
      <t>イ</t>
    </rPh>
    <phoneticPr fontId="2"/>
  </si>
  <si>
    <t>親</t>
    <rPh sb="0" eb="1">
      <t>オヤ</t>
    </rPh>
    <phoneticPr fontId="2"/>
  </si>
  <si>
    <t>飛</t>
    <rPh sb="0" eb="1">
      <t>ト</t>
    </rPh>
    <phoneticPr fontId="2"/>
  </si>
  <si>
    <t>鋳防</t>
    <rPh sb="0" eb="1">
      <t>イ</t>
    </rPh>
    <rPh sb="1" eb="2">
      <t>ボウ</t>
    </rPh>
    <phoneticPr fontId="2"/>
  </si>
  <si>
    <t>塩</t>
    <rPh sb="0" eb="1">
      <t>エン</t>
    </rPh>
    <phoneticPr fontId="2"/>
  </si>
  <si>
    <t>ス</t>
  </si>
  <si>
    <t>スチール製蓋</t>
    <rPh sb="4" eb="5">
      <t>セイ</t>
    </rPh>
    <rPh sb="5" eb="6">
      <t>フタ</t>
    </rPh>
    <phoneticPr fontId="2"/>
  </si>
  <si>
    <t>φ150</t>
  </si>
  <si>
    <t>φ200</t>
  </si>
  <si>
    <t>φ250</t>
  </si>
  <si>
    <t>φ330</t>
  </si>
  <si>
    <t>φ350</t>
  </si>
  <si>
    <t>φ400</t>
  </si>
  <si>
    <t>φ450</t>
  </si>
  <si>
    <t>φ500</t>
  </si>
  <si>
    <t>φ600</t>
  </si>
  <si>
    <t>φ700</t>
  </si>
  <si>
    <t>φ900</t>
  </si>
  <si>
    <t>φ1500</t>
  </si>
  <si>
    <t>□300×300</t>
  </si>
  <si>
    <t>φ200用</t>
    <rPh sb="4" eb="5">
      <t>ヨウ</t>
    </rPh>
    <phoneticPr fontId="2"/>
  </si>
  <si>
    <t>φ300用</t>
    <rPh sb="4" eb="5">
      <t>ヨウ</t>
    </rPh>
    <phoneticPr fontId="2"/>
  </si>
  <si>
    <t>φ300</t>
    <phoneticPr fontId="2"/>
  </si>
  <si>
    <t>小口径塩ビ人孔φ200</t>
    <rPh sb="0" eb="3">
      <t>ショウコウケイ</t>
    </rPh>
    <rPh sb="3" eb="4">
      <t>エン</t>
    </rPh>
    <rPh sb="5" eb="6">
      <t>ジン</t>
    </rPh>
    <rPh sb="6" eb="7">
      <t>アナ</t>
    </rPh>
    <phoneticPr fontId="2"/>
  </si>
  <si>
    <t>小口径塩ビ人孔φ300</t>
    <rPh sb="0" eb="3">
      <t>ショウコウケイ</t>
    </rPh>
    <rPh sb="3" eb="4">
      <t>エン</t>
    </rPh>
    <rPh sb="5" eb="6">
      <t>ジン</t>
    </rPh>
    <rPh sb="6" eb="7">
      <t>アナ</t>
    </rPh>
    <phoneticPr fontId="2"/>
  </si>
  <si>
    <t>蓋口径</t>
    <rPh sb="0" eb="1">
      <t>フタ</t>
    </rPh>
    <rPh sb="1" eb="3">
      <t>コウケイ</t>
    </rPh>
    <phoneticPr fontId="2"/>
  </si>
  <si>
    <t>25N</t>
  </si>
  <si>
    <t>T14</t>
  </si>
  <si>
    <t>T0</t>
  </si>
  <si>
    <t>蓋設置日</t>
    <rPh sb="0" eb="1">
      <t>フタ</t>
    </rPh>
    <rPh sb="1" eb="3">
      <t>セッチ</t>
    </rPh>
    <phoneticPr fontId="2"/>
  </si>
  <si>
    <t>日之出</t>
  </si>
  <si>
    <t>長嶋</t>
    <rPh sb="0" eb="2">
      <t>ナガシマ</t>
    </rPh>
    <phoneticPr fontId="2"/>
  </si>
  <si>
    <t>日豊金属</t>
    <rPh sb="1" eb="2">
      <t>ユタカ</t>
    </rPh>
    <rPh sb="2" eb="4">
      <t>キンゾク</t>
    </rPh>
    <phoneticPr fontId="2"/>
  </si>
  <si>
    <t>平野</t>
    <rPh sb="0" eb="2">
      <t>ヒラノ</t>
    </rPh>
    <phoneticPr fontId="2"/>
  </si>
  <si>
    <t>フジ</t>
  </si>
  <si>
    <t>フジ</t>
    <phoneticPr fontId="2"/>
  </si>
  <si>
    <t>日本鋳鉄管</t>
    <rPh sb="0" eb="2">
      <t>ニホン</t>
    </rPh>
    <rPh sb="2" eb="4">
      <t>チュウテツ</t>
    </rPh>
    <rPh sb="4" eb="5">
      <t>カン</t>
    </rPh>
    <phoneticPr fontId="2"/>
  </si>
  <si>
    <t>高村建材</t>
    <rPh sb="0" eb="2">
      <t>タカムラ</t>
    </rPh>
    <rPh sb="2" eb="4">
      <t>ケンザイ</t>
    </rPh>
    <phoneticPr fontId="2"/>
  </si>
  <si>
    <t>荒木</t>
    <rPh sb="0" eb="2">
      <t>アラキ</t>
    </rPh>
    <phoneticPr fontId="2"/>
  </si>
  <si>
    <t>日豊</t>
    <rPh sb="1" eb="2">
      <t>ユタカ</t>
    </rPh>
    <phoneticPr fontId="2"/>
  </si>
  <si>
    <t>日鋳</t>
    <rPh sb="0" eb="1">
      <t>ニチ</t>
    </rPh>
    <rPh sb="1" eb="2">
      <t>イ</t>
    </rPh>
    <phoneticPr fontId="2"/>
  </si>
  <si>
    <t>高村</t>
    <rPh sb="0" eb="2">
      <t>タカムラ</t>
    </rPh>
    <phoneticPr fontId="2"/>
  </si>
  <si>
    <t>転落防止はしご</t>
  </si>
  <si>
    <t>は</t>
  </si>
  <si>
    <t>セ</t>
    <phoneticPr fontId="2"/>
  </si>
  <si>
    <t>副管有無</t>
    <rPh sb="0" eb="1">
      <t>フク</t>
    </rPh>
    <rPh sb="1" eb="2">
      <t>カン</t>
    </rPh>
    <rPh sb="2" eb="4">
      <t>ウム</t>
    </rPh>
    <phoneticPr fontId="2"/>
  </si>
  <si>
    <t>副管数</t>
    <rPh sb="0" eb="2">
      <t>フクカン</t>
    </rPh>
    <rPh sb="2" eb="3">
      <t>スウ</t>
    </rPh>
    <phoneticPr fontId="2"/>
  </si>
  <si>
    <t>完了(その他)</t>
    <rPh sb="0" eb="2">
      <t>カンリョウ</t>
    </rPh>
    <rPh sb="5" eb="6">
      <t>タ</t>
    </rPh>
    <phoneticPr fontId="2"/>
  </si>
  <si>
    <t>ハ</t>
  </si>
  <si>
    <t>調査予定日</t>
    <rPh sb="0" eb="2">
      <t>チョウサ</t>
    </rPh>
    <rPh sb="2" eb="5">
      <t>ヨテイビ</t>
    </rPh>
    <phoneticPr fontId="2"/>
  </si>
  <si>
    <t>調査実施日</t>
    <rPh sb="0" eb="2">
      <t>チョウサ</t>
    </rPh>
    <rPh sb="2" eb="5">
      <t>ジッシビ</t>
    </rPh>
    <phoneticPr fontId="2"/>
  </si>
  <si>
    <t>蓋調査評価</t>
    <rPh sb="0" eb="1">
      <t>フタ</t>
    </rPh>
    <rPh sb="1" eb="3">
      <t>チョウサ</t>
    </rPh>
    <rPh sb="3" eb="5">
      <t>ヒョウカ</t>
    </rPh>
    <phoneticPr fontId="2"/>
  </si>
  <si>
    <t>躯体調査評価</t>
    <rPh sb="0" eb="1">
      <t>ク</t>
    </rPh>
    <rPh sb="1" eb="2">
      <t>タイ</t>
    </rPh>
    <rPh sb="2" eb="4">
      <t>チョウサ</t>
    </rPh>
    <rPh sb="4" eb="6">
      <t>ヒョウカ</t>
    </rPh>
    <phoneticPr fontId="2"/>
  </si>
  <si>
    <t>足掛調査評価</t>
    <rPh sb="0" eb="2">
      <t>アシカケ</t>
    </rPh>
    <rPh sb="2" eb="4">
      <t>チョウサ</t>
    </rPh>
    <rPh sb="4" eb="6">
      <t>ヒョウカ</t>
    </rPh>
    <phoneticPr fontId="2"/>
  </si>
  <si>
    <t>■調査関連【人孔】</t>
    <rPh sb="1" eb="3">
      <t>チョウサ</t>
    </rPh>
    <rPh sb="3" eb="5">
      <t>カンレン</t>
    </rPh>
    <rPh sb="6" eb="8">
      <t>ジンコウ</t>
    </rPh>
    <phoneticPr fontId="2"/>
  </si>
  <si>
    <t>■補修関連【人孔】</t>
    <rPh sb="1" eb="3">
      <t>ホシュウ</t>
    </rPh>
    <rPh sb="3" eb="5">
      <t>カンレン</t>
    </rPh>
    <rPh sb="6" eb="8">
      <t>ジンコウ</t>
    </rPh>
    <phoneticPr fontId="2"/>
  </si>
  <si>
    <t>ブランク</t>
  </si>
  <si>
    <t>「－」</t>
  </si>
  <si>
    <t>補修日</t>
    <rPh sb="0" eb="2">
      <t>ホシュウ</t>
    </rPh>
    <phoneticPr fontId="2"/>
  </si>
  <si>
    <t>蓋処置状況</t>
    <rPh sb="0" eb="1">
      <t>フタ</t>
    </rPh>
    <rPh sb="1" eb="3">
      <t>ショチ</t>
    </rPh>
    <rPh sb="3" eb="5">
      <t>ジョウキョウ</t>
    </rPh>
    <phoneticPr fontId="2"/>
  </si>
  <si>
    <t>管渠・管本体処置状況と同じ</t>
    <rPh sb="0" eb="2">
      <t>カンキョ</t>
    </rPh>
    <rPh sb="11" eb="12">
      <t>オナ</t>
    </rPh>
    <phoneticPr fontId="2"/>
  </si>
  <si>
    <t>躯体処置状況</t>
    <rPh sb="0" eb="1">
      <t>ク</t>
    </rPh>
    <rPh sb="1" eb="2">
      <t>タイ</t>
    </rPh>
    <rPh sb="2" eb="4">
      <t>ショチ</t>
    </rPh>
    <rPh sb="4" eb="6">
      <t>ジョウキョウ</t>
    </rPh>
    <phoneticPr fontId="2"/>
  </si>
  <si>
    <t>足掛処置状況</t>
    <rPh sb="0" eb="2">
      <t>アシカ</t>
    </rPh>
    <rPh sb="2" eb="4">
      <t>ショチ</t>
    </rPh>
    <rPh sb="4" eb="6">
      <t>ジョウキョウ</t>
    </rPh>
    <phoneticPr fontId="2"/>
  </si>
  <si>
    <t>蓋補修工法</t>
    <rPh sb="0" eb="1">
      <t>フタ</t>
    </rPh>
    <rPh sb="1" eb="3">
      <t>ホシュウ</t>
    </rPh>
    <rPh sb="3" eb="5">
      <t>コウホウ</t>
    </rPh>
    <phoneticPr fontId="2"/>
  </si>
  <si>
    <t>取</t>
    <rPh sb="0" eb="1">
      <t>トリ</t>
    </rPh>
    <phoneticPr fontId="2"/>
  </si>
  <si>
    <t>躯体補修工法</t>
    <rPh sb="0" eb="1">
      <t>ク</t>
    </rPh>
    <rPh sb="1" eb="2">
      <t>タイ</t>
    </rPh>
    <rPh sb="2" eb="4">
      <t>ホシュウ</t>
    </rPh>
    <rPh sb="4" eb="6">
      <t>コウホウ</t>
    </rPh>
    <phoneticPr fontId="2"/>
  </si>
  <si>
    <t>人</t>
    <rPh sb="0" eb="1">
      <t>ジン</t>
    </rPh>
    <phoneticPr fontId="2"/>
  </si>
  <si>
    <t>部</t>
    <rPh sb="0" eb="1">
      <t>ブ</t>
    </rPh>
    <phoneticPr fontId="2"/>
  </si>
  <si>
    <t>足掛補修工法</t>
    <rPh sb="0" eb="2">
      <t>アシカ</t>
    </rPh>
    <rPh sb="2" eb="4">
      <t>ホシュウ</t>
    </rPh>
    <rPh sb="4" eb="6">
      <t>コウホウ</t>
    </rPh>
    <phoneticPr fontId="2"/>
  </si>
  <si>
    <t>■ポンプ_共通【中継ポンプ】</t>
    <rPh sb="5" eb="7">
      <t>キョウツウ</t>
    </rPh>
    <rPh sb="8" eb="10">
      <t>チュウケイ</t>
    </rPh>
    <phoneticPr fontId="2"/>
  </si>
  <si>
    <t>GUID</t>
  </si>
  <si>
    <t>グライダポンプ</t>
  </si>
  <si>
    <t>グ</t>
  </si>
  <si>
    <t>　例）㈱●●●●</t>
    <rPh sb="1" eb="2">
      <t>レイ</t>
    </rPh>
    <phoneticPr fontId="2"/>
  </si>
  <si>
    <t>お客様番号</t>
    <rPh sb="1" eb="3">
      <t>キャクサマ</t>
    </rPh>
    <rPh sb="3" eb="5">
      <t>バンゴウ</t>
    </rPh>
    <phoneticPr fontId="2"/>
  </si>
  <si>
    <t>■ポンプ_ポンプ①【中継ポンプ】</t>
    <rPh sb="10" eb="12">
      <t>チュウケイ</t>
    </rPh>
    <phoneticPr fontId="2"/>
  </si>
  <si>
    <t>事業区分①</t>
    <rPh sb="0" eb="2">
      <t>ジギョウ</t>
    </rPh>
    <rPh sb="2" eb="4">
      <t>クブン</t>
    </rPh>
    <phoneticPr fontId="2"/>
  </si>
  <si>
    <t>工事年度①</t>
    <rPh sb="0" eb="2">
      <t>コウジ</t>
    </rPh>
    <rPh sb="2" eb="4">
      <t>ネンド</t>
    </rPh>
    <phoneticPr fontId="2"/>
  </si>
  <si>
    <t>工事番号①</t>
    <rPh sb="0" eb="2">
      <t>コウジ</t>
    </rPh>
    <rPh sb="2" eb="4">
      <t>バンゴウ</t>
    </rPh>
    <phoneticPr fontId="2"/>
  </si>
  <si>
    <t>整理番号①</t>
    <rPh sb="0" eb="2">
      <t>セイリ</t>
    </rPh>
    <rPh sb="2" eb="4">
      <t>バンゴウ</t>
    </rPh>
    <phoneticPr fontId="2"/>
  </si>
  <si>
    <t>施工業者①</t>
    <rPh sb="0" eb="2">
      <t>セコウ</t>
    </rPh>
    <rPh sb="2" eb="4">
      <t>ギョウシャ</t>
    </rPh>
    <phoneticPr fontId="2"/>
  </si>
  <si>
    <t>設置日①</t>
    <rPh sb="0" eb="2">
      <t>セッチ</t>
    </rPh>
    <phoneticPr fontId="2"/>
  </si>
  <si>
    <t>ポンプ型式①</t>
    <rPh sb="3" eb="5">
      <t>ケイシキ</t>
    </rPh>
    <phoneticPr fontId="2"/>
  </si>
  <si>
    <t>製造番号①</t>
    <rPh sb="0" eb="2">
      <t>セイゾウ</t>
    </rPh>
    <rPh sb="2" eb="4">
      <t>バンゴウ</t>
    </rPh>
    <phoneticPr fontId="2"/>
  </si>
  <si>
    <t>■ポンプ_ポンプ②【中継ポンプ】</t>
    <rPh sb="10" eb="12">
      <t>チュウケイ</t>
    </rPh>
    <phoneticPr fontId="2"/>
  </si>
  <si>
    <t>事業区分②</t>
    <rPh sb="0" eb="2">
      <t>ジギョウ</t>
    </rPh>
    <rPh sb="2" eb="4">
      <t>クブン</t>
    </rPh>
    <phoneticPr fontId="2"/>
  </si>
  <si>
    <t>工事年度②</t>
    <rPh sb="0" eb="2">
      <t>コウジ</t>
    </rPh>
    <rPh sb="2" eb="4">
      <t>ネンド</t>
    </rPh>
    <phoneticPr fontId="2"/>
  </si>
  <si>
    <t>工事番号②</t>
    <rPh sb="0" eb="2">
      <t>コウジ</t>
    </rPh>
    <rPh sb="2" eb="4">
      <t>バンゴウ</t>
    </rPh>
    <phoneticPr fontId="2"/>
  </si>
  <si>
    <t>整理番号②</t>
    <rPh sb="0" eb="2">
      <t>セイリ</t>
    </rPh>
    <rPh sb="2" eb="4">
      <t>バンゴウ</t>
    </rPh>
    <phoneticPr fontId="2"/>
  </si>
  <si>
    <t>施工業者②</t>
    <rPh sb="0" eb="2">
      <t>セコウ</t>
    </rPh>
    <rPh sb="2" eb="4">
      <t>ギョウシャ</t>
    </rPh>
    <phoneticPr fontId="2"/>
  </si>
  <si>
    <t>設置日②</t>
    <rPh sb="0" eb="2">
      <t>セッチ</t>
    </rPh>
    <phoneticPr fontId="2"/>
  </si>
  <si>
    <t>ポンプ型式②</t>
    <rPh sb="3" eb="5">
      <t>ケイシキ</t>
    </rPh>
    <phoneticPr fontId="2"/>
  </si>
  <si>
    <t>製造番号②</t>
    <rPh sb="0" eb="2">
      <t>セイゾウ</t>
    </rPh>
    <rPh sb="2" eb="4">
      <t>バンゴウ</t>
    </rPh>
    <phoneticPr fontId="2"/>
  </si>
  <si>
    <t>香芝市上下水道部</t>
    <rPh sb="0" eb="3">
      <t>カシバシ</t>
    </rPh>
    <rPh sb="3" eb="5">
      <t>ジョウゲ</t>
    </rPh>
    <rPh sb="5" eb="7">
      <t>スイドウ</t>
    </rPh>
    <rPh sb="7" eb="8">
      <t>ブ</t>
    </rPh>
    <phoneticPr fontId="2"/>
  </si>
  <si>
    <t>市道(協議中)</t>
    <phoneticPr fontId="2"/>
  </si>
  <si>
    <t>市道(認定外)</t>
    <rPh sb="0" eb="1">
      <t>シ</t>
    </rPh>
    <rPh sb="1" eb="2">
      <t>ドウ</t>
    </rPh>
    <rPh sb="3" eb="6">
      <t>ニンテイガイ</t>
    </rPh>
    <phoneticPr fontId="2"/>
  </si>
  <si>
    <t>人孔材質</t>
    <rPh sb="0" eb="2">
      <t>ジンコウ</t>
    </rPh>
    <rPh sb="2" eb="4">
      <t>ザイシツ</t>
    </rPh>
    <phoneticPr fontId="2"/>
  </si>
  <si>
    <t>公共・S63以前</t>
    <rPh sb="0" eb="2">
      <t>コウキョウ</t>
    </rPh>
    <rPh sb="6" eb="8">
      <t>イゼン</t>
    </rPh>
    <phoneticPr fontId="2"/>
  </si>
  <si>
    <t>真美ヶ丘</t>
    <rPh sb="0" eb="4">
      <t>マミガオカ</t>
    </rPh>
    <phoneticPr fontId="2"/>
  </si>
  <si>
    <t>西真美</t>
    <rPh sb="0" eb="1">
      <t>ニシ</t>
    </rPh>
    <rPh sb="1" eb="3">
      <t>マミ</t>
    </rPh>
    <phoneticPr fontId="2"/>
  </si>
  <si>
    <t>白鳳台</t>
    <rPh sb="0" eb="3">
      <t>ハクホウダイ</t>
    </rPh>
    <phoneticPr fontId="2"/>
  </si>
  <si>
    <t>藤山住宅地</t>
    <rPh sb="0" eb="2">
      <t>フジヤマ</t>
    </rPh>
    <rPh sb="2" eb="5">
      <t>ジュウタクチ</t>
    </rPh>
    <phoneticPr fontId="2"/>
  </si>
  <si>
    <t>五位堂駅北区画整理</t>
    <rPh sb="0" eb="2">
      <t>ゴイ</t>
    </rPh>
    <rPh sb="2" eb="3">
      <t>ドウ</t>
    </rPh>
    <rPh sb="3" eb="4">
      <t>エキ</t>
    </rPh>
    <rPh sb="4" eb="5">
      <t>キタ</t>
    </rPh>
    <rPh sb="5" eb="7">
      <t>クカク</t>
    </rPh>
    <rPh sb="7" eb="9">
      <t>セイリ</t>
    </rPh>
    <phoneticPr fontId="2"/>
  </si>
  <si>
    <t>高山台</t>
    <rPh sb="0" eb="3">
      <t>タカヤマダイ</t>
    </rPh>
    <phoneticPr fontId="2"/>
  </si>
  <si>
    <t>旭が丘</t>
    <rPh sb="0" eb="1">
      <t>アサヒ</t>
    </rPh>
    <rPh sb="2" eb="3">
      <t>オカ</t>
    </rPh>
    <phoneticPr fontId="2"/>
  </si>
  <si>
    <t>不明な場合は「0.35」とする。</t>
    <rPh sb="0" eb="2">
      <t>フメイ</t>
    </rPh>
    <rPh sb="3" eb="5">
      <t>バアイ</t>
    </rPh>
    <phoneticPr fontId="2"/>
  </si>
  <si>
    <t>硬質塩化ビニル管VU</t>
    <phoneticPr fontId="2"/>
  </si>
  <si>
    <t>小口径</t>
    <rPh sb="0" eb="3">
      <t>ショウコウケイ</t>
    </rPh>
    <phoneticPr fontId="2"/>
  </si>
  <si>
    <t>→</t>
    <phoneticPr fontId="2"/>
  </si>
  <si>
    <t>コンクリート製球形インバート</t>
    <phoneticPr fontId="2"/>
  </si>
  <si>
    <t>1号</t>
    <rPh sb="1" eb="2">
      <t>ゴウ</t>
    </rPh>
    <phoneticPr fontId="2"/>
  </si>
  <si>
    <t>2号</t>
    <rPh sb="1" eb="2">
      <t>ゴウ</t>
    </rPh>
    <phoneticPr fontId="2"/>
  </si>
  <si>
    <t>補助</t>
    <phoneticPr fontId="2"/>
  </si>
  <si>
    <t>04-補1-4</t>
    <rPh sb="3" eb="4">
      <t>タスク</t>
    </rPh>
    <phoneticPr fontId="2"/>
  </si>
  <si>
    <t>流域区分</t>
    <rPh sb="0" eb="2">
      <t>リュウイキ</t>
    </rPh>
    <rPh sb="2" eb="4">
      <t>クブン</t>
    </rPh>
    <phoneticPr fontId="2"/>
  </si>
  <si>
    <t>市道</t>
    <rPh sb="0" eb="2">
      <t>シドウ</t>
    </rPh>
    <phoneticPr fontId="2"/>
  </si>
  <si>
    <t>大和川上流流域</t>
    <rPh sb="0" eb="3">
      <t>ヤマトガワ</t>
    </rPh>
    <rPh sb="3" eb="5">
      <t>ジョウリュウ</t>
    </rPh>
    <rPh sb="5" eb="7">
      <t>リュウイキ</t>
    </rPh>
    <phoneticPr fontId="2"/>
  </si>
  <si>
    <t>第1処理区</t>
    <rPh sb="0" eb="1">
      <t>ダイ</t>
    </rPh>
    <rPh sb="2" eb="4">
      <t>ショリ</t>
    </rPh>
    <rPh sb="4" eb="5">
      <t>ク</t>
    </rPh>
    <phoneticPr fontId="2"/>
  </si>
  <si>
    <t>第2処理区</t>
    <rPh sb="0" eb="1">
      <t>ダイ</t>
    </rPh>
    <rPh sb="2" eb="4">
      <t>ショリ</t>
    </rPh>
    <rPh sb="4" eb="5">
      <t>ク</t>
    </rPh>
    <phoneticPr fontId="2"/>
  </si>
  <si>
    <t>記載のないものはブランク</t>
    <rPh sb="0" eb="2">
      <t>キサイ</t>
    </rPh>
    <phoneticPr fontId="2"/>
  </si>
  <si>
    <t>　例）05-補1-4</t>
    <rPh sb="1" eb="2">
      <t>レイ</t>
    </rPh>
    <rPh sb="6" eb="7">
      <t>タスク</t>
    </rPh>
    <phoneticPr fontId="2"/>
  </si>
  <si>
    <t>04-単1-5</t>
    <phoneticPr fontId="2"/>
  </si>
  <si>
    <t>→</t>
    <phoneticPr fontId="2"/>
  </si>
  <si>
    <t>工事竣工日</t>
    <rPh sb="0" eb="2">
      <t>コウジ</t>
    </rPh>
    <rPh sb="2" eb="4">
      <t>シュンコウ</t>
    </rPh>
    <rPh sb="4" eb="5">
      <t>ビ</t>
    </rPh>
    <phoneticPr fontId="2"/>
  </si>
  <si>
    <t>ミニシールド工法</t>
    <phoneticPr fontId="2"/>
  </si>
  <si>
    <t>ミニーシールド1000</t>
    <phoneticPr fontId="2"/>
  </si>
  <si>
    <t>計算により算出</t>
    <rPh sb="0" eb="2">
      <t>ケイサン</t>
    </rPh>
    <rPh sb="5" eb="7">
      <t>サンシュツ</t>
    </rPh>
    <phoneticPr fontId="2"/>
  </si>
  <si>
    <t>システムによる自動計算</t>
    <rPh sb="7" eb="9">
      <t>ジドウ</t>
    </rPh>
    <rPh sb="9" eb="11">
      <t>ケイサン</t>
    </rPh>
    <phoneticPr fontId="2"/>
  </si>
  <si>
    <t>■占用関連【取付管】</t>
    <rPh sb="1" eb="3">
      <t>センヨウ</t>
    </rPh>
    <rPh sb="3" eb="5">
      <t>カンレン</t>
    </rPh>
    <rPh sb="6" eb="9">
      <t>トリツケカン</t>
    </rPh>
    <phoneticPr fontId="2"/>
  </si>
  <si>
    <t>■取付管（1/4）</t>
    <rPh sb="1" eb="3">
      <t>トリツケ</t>
    </rPh>
    <rPh sb="3" eb="4">
      <t>カン</t>
    </rPh>
    <phoneticPr fontId="2"/>
  </si>
  <si>
    <t>■取付管（2/4）</t>
    <rPh sb="1" eb="4">
      <t>トリツケカン</t>
    </rPh>
    <phoneticPr fontId="2"/>
  </si>
  <si>
    <t>■取付管（3/4）</t>
    <rPh sb="1" eb="4">
      <t>トリツケカン</t>
    </rPh>
    <phoneticPr fontId="2"/>
  </si>
  <si>
    <t>■取付管（4/4）</t>
    <rPh sb="1" eb="4">
      <t>トリツケカン</t>
    </rPh>
    <phoneticPr fontId="2"/>
  </si>
  <si>
    <t>■ます（1/5）</t>
  </si>
  <si>
    <t>■ます（2/5）</t>
  </si>
  <si>
    <t>■ます（3/5）</t>
  </si>
  <si>
    <t>■ます（4/5）</t>
  </si>
  <si>
    <t>■占用関連【ます】</t>
    <rPh sb="1" eb="3">
      <t>センヨウ</t>
    </rPh>
    <rPh sb="3" eb="5">
      <t>カンレン</t>
    </rPh>
    <phoneticPr fontId="2"/>
  </si>
  <si>
    <t>■管渠（1/12）</t>
    <rPh sb="1" eb="3">
      <t>カンキョ</t>
    </rPh>
    <phoneticPr fontId="2"/>
  </si>
  <si>
    <t>■管渠（2/12）</t>
    <rPh sb="1" eb="3">
      <t>カンキョ</t>
    </rPh>
    <phoneticPr fontId="2"/>
  </si>
  <si>
    <t>■管渠（3/12）</t>
    <rPh sb="1" eb="3">
      <t>カンキョ</t>
    </rPh>
    <phoneticPr fontId="2"/>
  </si>
  <si>
    <t>■管渠（4/12）</t>
    <rPh sb="1" eb="3">
      <t>カンキョ</t>
    </rPh>
    <phoneticPr fontId="2"/>
  </si>
  <si>
    <t>■管渠（6/12）</t>
    <rPh sb="1" eb="3">
      <t>カンキョ</t>
    </rPh>
    <phoneticPr fontId="2"/>
  </si>
  <si>
    <t>■管渠（7/12）</t>
    <rPh sb="1" eb="3">
      <t>カンキョ</t>
    </rPh>
    <phoneticPr fontId="2"/>
  </si>
  <si>
    <t>■管渠（8/12）</t>
    <rPh sb="1" eb="3">
      <t>カンキョ</t>
    </rPh>
    <phoneticPr fontId="2"/>
  </si>
  <si>
    <t>■管渠（9/12）</t>
    <rPh sb="1" eb="3">
      <t>カンキョ</t>
    </rPh>
    <phoneticPr fontId="2"/>
  </si>
  <si>
    <t>■管渠（10/12）</t>
    <rPh sb="1" eb="3">
      <t>カンキョ</t>
    </rPh>
    <phoneticPr fontId="2"/>
  </si>
  <si>
    <t>■管渠（12/12）</t>
    <rPh sb="1" eb="3">
      <t>カンキョ</t>
    </rPh>
    <phoneticPr fontId="2"/>
  </si>
  <si>
    <t>レジンコンクリート</t>
  </si>
  <si>
    <t>　短辺×長辺　　　　</t>
    <rPh sb="4" eb="6">
      <t>チョウヘン</t>
    </rPh>
    <phoneticPr fontId="2"/>
  </si>
  <si>
    <t>0.6/0.9</t>
    <phoneticPr fontId="2"/>
  </si>
  <si>
    <t>0.75/1.05</t>
    <phoneticPr fontId="2"/>
  </si>
  <si>
    <t>管断面</t>
    <rPh sb="0" eb="1">
      <t>カン</t>
    </rPh>
    <rPh sb="1" eb="3">
      <t>ダンメン</t>
    </rPh>
    <phoneticPr fontId="2"/>
  </si>
  <si>
    <t>保護種別</t>
    <rPh sb="0" eb="2">
      <t>ホゴ</t>
    </rPh>
    <rPh sb="2" eb="4">
      <t>シュベツ</t>
    </rPh>
    <phoneticPr fontId="2"/>
  </si>
  <si>
    <t>保護なし</t>
  </si>
  <si>
    <t>キャブ内設置</t>
  </si>
  <si>
    <t>鞘管内設置</t>
  </si>
  <si>
    <t>隧道内設置</t>
  </si>
  <si>
    <t>雨水管内設置</t>
  </si>
  <si>
    <t>他企業の管内設置</t>
  </si>
  <si>
    <t>幹枝線区分</t>
    <rPh sb="0" eb="2">
      <t>ミキエ</t>
    </rPh>
    <rPh sb="2" eb="3">
      <t>セン</t>
    </rPh>
    <rPh sb="3" eb="5">
      <t>クブン</t>
    </rPh>
    <phoneticPr fontId="2"/>
  </si>
  <si>
    <t>幹線</t>
  </si>
  <si>
    <t>枝線</t>
  </si>
  <si>
    <t>占用地管理者</t>
    <rPh sb="0" eb="2">
      <t>センヨウ</t>
    </rPh>
    <rPh sb="2" eb="3">
      <t>チ</t>
    </rPh>
    <rPh sb="3" eb="6">
      <t>カンリシャ</t>
    </rPh>
    <phoneticPr fontId="2"/>
  </si>
  <si>
    <t>・台形</t>
    <rPh sb="1" eb="3">
      <t>ダイケイ</t>
    </rPh>
    <phoneticPr fontId="2"/>
  </si>
  <si>
    <t>反転工法</t>
    <rPh sb="0" eb="2">
      <t>ハンテン</t>
    </rPh>
    <rPh sb="2" eb="4">
      <t>コウホウ</t>
    </rPh>
    <phoneticPr fontId="2"/>
  </si>
  <si>
    <t>　上底/下底×高さ　　　　</t>
    <rPh sb="1" eb="3">
      <t>ジョウテイ</t>
    </rPh>
    <rPh sb="4" eb="6">
      <t>カテイ</t>
    </rPh>
    <rPh sb="7" eb="8">
      <t>タカ</t>
    </rPh>
    <phoneticPr fontId="2"/>
  </si>
  <si>
    <t>特殊人孔（伏越上流）</t>
    <rPh sb="0" eb="2">
      <t>トクシュ</t>
    </rPh>
    <rPh sb="2" eb="4">
      <t>ジンコウ</t>
    </rPh>
    <rPh sb="5" eb="6">
      <t>フ</t>
    </rPh>
    <rPh sb="6" eb="7">
      <t>コ</t>
    </rPh>
    <rPh sb="7" eb="9">
      <t>ジョウリュウ</t>
    </rPh>
    <phoneticPr fontId="2"/>
  </si>
  <si>
    <t>特殊人孔（伏越下流）</t>
    <rPh sb="0" eb="2">
      <t>トクシュ</t>
    </rPh>
    <rPh sb="2" eb="4">
      <t>ジンコウ</t>
    </rPh>
    <rPh sb="5" eb="6">
      <t>フ</t>
    </rPh>
    <rPh sb="6" eb="7">
      <t>コ</t>
    </rPh>
    <rPh sb="7" eb="9">
      <t>カリュウ</t>
    </rPh>
    <phoneticPr fontId="2"/>
  </si>
  <si>
    <t>処理区</t>
    <rPh sb="0" eb="2">
      <t>ショリ</t>
    </rPh>
    <rPh sb="2" eb="3">
      <t>ク</t>
    </rPh>
    <phoneticPr fontId="2"/>
  </si>
  <si>
    <t>幹線名</t>
    <rPh sb="0" eb="2">
      <t>カンセン</t>
    </rPh>
    <rPh sb="2" eb="3">
      <t>メイ</t>
    </rPh>
    <phoneticPr fontId="2"/>
  </si>
  <si>
    <t>起点人孔</t>
  </si>
  <si>
    <t>中間人孔</t>
  </si>
  <si>
    <t>会合人孔</t>
  </si>
  <si>
    <t>振分人孔</t>
  </si>
  <si>
    <t>会合振分人孔</t>
  </si>
  <si>
    <t>人孔機能</t>
    <rPh sb="0" eb="2">
      <t>ジンコウ</t>
    </rPh>
    <rPh sb="2" eb="4">
      <t>キノウ</t>
    </rPh>
    <phoneticPr fontId="2"/>
  </si>
  <si>
    <t>普通人孔</t>
  </si>
  <si>
    <t>水密人孔</t>
  </si>
  <si>
    <t>階段人孔</t>
  </si>
  <si>
    <t>複合人孔</t>
  </si>
  <si>
    <t>仮設人孔</t>
  </si>
  <si>
    <t>堰室　雨水吐室</t>
  </si>
  <si>
    <t>堰室　流量調整用</t>
  </si>
  <si>
    <t>伏越室</t>
  </si>
  <si>
    <t>ゲート室</t>
  </si>
  <si>
    <t>吐き口　部屋無し</t>
  </si>
  <si>
    <t>吐き口　部屋有り</t>
  </si>
  <si>
    <t>取入口　部屋無し</t>
  </si>
  <si>
    <t>取入口　部屋有り</t>
  </si>
  <si>
    <t>マンホールポンプ</t>
  </si>
  <si>
    <t>休止人孔</t>
  </si>
  <si>
    <t>無し</t>
    <rPh sb="0" eb="1">
      <t>ナ</t>
    </rPh>
    <phoneticPr fontId="2"/>
  </si>
  <si>
    <t>有り</t>
    <rPh sb="0" eb="1">
      <t>ア</t>
    </rPh>
    <phoneticPr fontId="2"/>
  </si>
  <si>
    <t>1号人孔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</si>
  <si>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</si>
  <si>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</si>
  <si>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</si>
  <si>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</si>
  <si>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</si>
  <si>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平成１８年度</t>
    <rPh sb="0" eb="2">
      <t>ヘイセイ</t>
    </rPh>
    <rPh sb="4" eb="6">
      <t>ネンド</t>
    </rPh>
    <phoneticPr fontId="2"/>
  </si>
  <si>
    <t>鋼管350</t>
    <rPh sb="0" eb="1">
      <t>コウ</t>
    </rPh>
    <rPh sb="1" eb="2">
      <t>カン</t>
    </rPh>
    <phoneticPr fontId="2"/>
  </si>
  <si>
    <t>鋼管800</t>
    <rPh sb="0" eb="1">
      <t>コウ</t>
    </rPh>
    <rPh sb="1" eb="2">
      <t>カン</t>
    </rPh>
    <phoneticPr fontId="2"/>
  </si>
  <si>
    <t>鋼管500</t>
    <rPh sb="0" eb="1">
      <t>コウ</t>
    </rPh>
    <rPh sb="1" eb="2">
      <t>カン</t>
    </rPh>
    <phoneticPr fontId="2"/>
  </si>
  <si>
    <t>推進HP250</t>
    <rPh sb="0" eb="2">
      <t>スイシン</t>
    </rPh>
    <phoneticPr fontId="2"/>
  </si>
  <si>
    <t>推進HP300</t>
    <rPh sb="0" eb="2">
      <t>スイシン</t>
    </rPh>
    <phoneticPr fontId="2"/>
  </si>
  <si>
    <t>推進HP350</t>
    <rPh sb="0" eb="2">
      <t>スイシン</t>
    </rPh>
    <phoneticPr fontId="2"/>
  </si>
  <si>
    <t>推進HP400</t>
    <rPh sb="0" eb="2">
      <t>スイシン</t>
    </rPh>
    <phoneticPr fontId="2"/>
  </si>
  <si>
    <t>推進HP700</t>
    <rPh sb="0" eb="2">
      <t>スイシン</t>
    </rPh>
    <phoneticPr fontId="2"/>
  </si>
  <si>
    <t>T8</t>
  </si>
  <si>
    <t>推進HP800</t>
    <rPh sb="0" eb="2">
      <t>スイシン</t>
    </rPh>
    <phoneticPr fontId="2"/>
  </si>
  <si>
    <t>推進HP900</t>
    <rPh sb="0" eb="2">
      <t>スイシン</t>
    </rPh>
    <phoneticPr fontId="2"/>
  </si>
  <si>
    <t>推進HP1200</t>
    <rPh sb="0" eb="2">
      <t>スイシン</t>
    </rPh>
    <phoneticPr fontId="2"/>
  </si>
  <si>
    <t>推進HP1000</t>
    <rPh sb="0" eb="2">
      <t>スイシン</t>
    </rPh>
    <phoneticPr fontId="2"/>
  </si>
  <si>
    <t>開削HP150</t>
    <rPh sb="0" eb="2">
      <t>カイサク</t>
    </rPh>
    <phoneticPr fontId="2"/>
  </si>
  <si>
    <t>開削HP200</t>
    <rPh sb="0" eb="2">
      <t>カイサク</t>
    </rPh>
    <phoneticPr fontId="2"/>
  </si>
  <si>
    <t>口径</t>
    <rPh sb="0" eb="2">
      <t>コウケイ</t>
    </rPh>
    <phoneticPr fontId="2"/>
  </si>
  <si>
    <t>■その他【人孔】</t>
    <rPh sb="3" eb="4">
      <t>タ</t>
    </rPh>
    <rPh sb="5" eb="7">
      <t>ジンコウ</t>
    </rPh>
    <phoneticPr fontId="2"/>
  </si>
  <si>
    <t>更新フラグ</t>
    <rPh sb="0" eb="2">
      <t>コウシン</t>
    </rPh>
    <phoneticPr fontId="2"/>
  </si>
  <si>
    <t>■構造関連【管渠】</t>
    <rPh sb="1" eb="3">
      <t>コウゾウ</t>
    </rPh>
    <rPh sb="3" eb="5">
      <t>カンレン</t>
    </rPh>
    <rPh sb="6" eb="8">
      <t>カンキョ</t>
    </rPh>
    <phoneticPr fontId="2"/>
  </si>
  <si>
    <t>GUID</t>
    <phoneticPr fontId="2"/>
  </si>
  <si>
    <t>・自動</t>
    <rPh sb="1" eb="3">
      <t>ジドウ</t>
    </rPh>
    <phoneticPr fontId="2"/>
  </si>
  <si>
    <t>人孔ID</t>
    <rPh sb="0" eb="2">
      <t>ジンコウ</t>
    </rPh>
    <phoneticPr fontId="2"/>
  </si>
  <si>
    <t>水中汚水ポンプ</t>
    <rPh sb="0" eb="2">
      <t>スイチュウ</t>
    </rPh>
    <rPh sb="2" eb="4">
      <t>オスイ</t>
    </rPh>
    <phoneticPr fontId="2"/>
  </si>
  <si>
    <t>■構造関連【人孔】</t>
    <rPh sb="1" eb="3">
      <t>コウゾウ</t>
    </rPh>
    <rPh sb="3" eb="5">
      <t>カンレン</t>
    </rPh>
    <rPh sb="6" eb="8">
      <t>ジンコウ</t>
    </rPh>
    <phoneticPr fontId="2"/>
  </si>
  <si>
    <t>FRP製蓋</t>
    <rPh sb="3" eb="4">
      <t>セイ</t>
    </rPh>
    <rPh sb="4" eb="5">
      <t>フタ</t>
    </rPh>
    <phoneticPr fontId="2"/>
  </si>
  <si>
    <t>補修年度</t>
    <rPh sb="0" eb="2">
      <t>ホシュウ</t>
    </rPh>
    <rPh sb="2" eb="4">
      <t>ネンド</t>
    </rPh>
    <phoneticPr fontId="2"/>
  </si>
  <si>
    <t>対象年度の3/31</t>
    <rPh sb="0" eb="2">
      <t>タイショウ</t>
    </rPh>
    <rPh sb="2" eb="4">
      <t>ネンド</t>
    </rPh>
    <phoneticPr fontId="2"/>
  </si>
  <si>
    <t>台帳図に記載あり</t>
    <rPh sb="0" eb="3">
      <t>ダイチョウズ</t>
    </rPh>
    <rPh sb="4" eb="6">
      <t>キサイ</t>
    </rPh>
    <phoneticPr fontId="2"/>
  </si>
  <si>
    <t>入力</t>
    <rPh sb="0" eb="2">
      <t>ニュウリョク</t>
    </rPh>
    <phoneticPr fontId="2"/>
  </si>
  <si>
    <t>竣工図に記載有り</t>
    <rPh sb="0" eb="2">
      <t>シュンコウ</t>
    </rPh>
    <rPh sb="2" eb="3">
      <t>ズ</t>
    </rPh>
    <rPh sb="4" eb="6">
      <t>キサイ</t>
    </rPh>
    <rPh sb="6" eb="7">
      <t>ア</t>
    </rPh>
    <phoneticPr fontId="2"/>
  </si>
  <si>
    <t>資料有り</t>
    <rPh sb="0" eb="2">
      <t>シリョウ</t>
    </rPh>
    <rPh sb="2" eb="3">
      <t>ア</t>
    </rPh>
    <phoneticPr fontId="2"/>
  </si>
  <si>
    <t>基本的には通常管渠とする</t>
    <rPh sb="0" eb="3">
      <t>キホンテキ</t>
    </rPh>
    <rPh sb="5" eb="7">
      <t>ツウジョウ</t>
    </rPh>
    <rPh sb="7" eb="9">
      <t>カンキョ</t>
    </rPh>
    <phoneticPr fontId="2"/>
  </si>
  <si>
    <t>圧送管</t>
    <rPh sb="0" eb="3">
      <t>アッソウカン</t>
    </rPh>
    <phoneticPr fontId="2"/>
  </si>
  <si>
    <t>基本的には自然流下とする</t>
    <rPh sb="0" eb="3">
      <t>キホンテキ</t>
    </rPh>
    <rPh sb="5" eb="7">
      <t>シゼン</t>
    </rPh>
    <rPh sb="7" eb="9">
      <t>リュウカ</t>
    </rPh>
    <phoneticPr fontId="2"/>
  </si>
  <si>
    <t>圧力流下</t>
    <rPh sb="0" eb="2">
      <t>アツリョク</t>
    </rPh>
    <rPh sb="2" eb="4">
      <t>リュウカ</t>
    </rPh>
    <phoneticPr fontId="2"/>
  </si>
  <si>
    <t>市町村名</t>
    <rPh sb="0" eb="3">
      <t>シチョウソン</t>
    </rPh>
    <rPh sb="3" eb="4">
      <t>メイ</t>
    </rPh>
    <phoneticPr fontId="2"/>
  </si>
  <si>
    <t>備考</t>
    <rPh sb="0" eb="2">
      <t>ビコウ</t>
    </rPh>
    <phoneticPr fontId="2"/>
  </si>
  <si>
    <t>備　　　考</t>
    <rPh sb="0" eb="1">
      <t>ソナエ</t>
    </rPh>
    <rPh sb="4" eb="5">
      <t>コウ</t>
    </rPh>
    <phoneticPr fontId="2"/>
  </si>
  <si>
    <t>補修年月日</t>
    <rPh sb="0" eb="2">
      <t>ホシュウ</t>
    </rPh>
    <rPh sb="2" eb="5">
      <t>ネンガッピ</t>
    </rPh>
    <phoneticPr fontId="2"/>
  </si>
  <si>
    <t>　例）1箇所</t>
    <rPh sb="1" eb="2">
      <t>レイ</t>
    </rPh>
    <rPh sb="4" eb="6">
      <t>カショ</t>
    </rPh>
    <phoneticPr fontId="2"/>
  </si>
  <si>
    <t>管材質</t>
    <rPh sb="0" eb="1">
      <t>カン</t>
    </rPh>
    <rPh sb="1" eb="3">
      <t>ザイシツ</t>
    </rPh>
    <phoneticPr fontId="2"/>
  </si>
  <si>
    <t>・円形</t>
    <rPh sb="1" eb="3">
      <t>エンケイ</t>
    </rPh>
    <phoneticPr fontId="2"/>
  </si>
  <si>
    <t>・矩形</t>
    <rPh sb="1" eb="3">
      <t>クケイ</t>
    </rPh>
    <phoneticPr fontId="2"/>
  </si>
  <si>
    <t>台帳図</t>
    <rPh sb="0" eb="3">
      <t>ダイチョウズ</t>
    </rPh>
    <phoneticPr fontId="2"/>
  </si>
  <si>
    <t>■構造関連2【人孔】</t>
    <rPh sb="1" eb="3">
      <t>コウゾウ</t>
    </rPh>
    <rPh sb="3" eb="5">
      <t>カンレン</t>
    </rPh>
    <phoneticPr fontId="2"/>
  </si>
  <si>
    <t>頂部管厚</t>
    <rPh sb="0" eb="2">
      <t>チョウブ</t>
    </rPh>
    <rPh sb="2" eb="3">
      <t>スガ</t>
    </rPh>
    <rPh sb="3" eb="4">
      <t>アツシ</t>
    </rPh>
    <phoneticPr fontId="2"/>
  </si>
  <si>
    <t>　例）8mm</t>
    <rPh sb="1" eb="2">
      <t>レイ</t>
    </rPh>
    <phoneticPr fontId="2"/>
  </si>
  <si>
    <t>　例）2‰</t>
    <rPh sb="1" eb="2">
      <t>レイ</t>
    </rPh>
    <phoneticPr fontId="2"/>
  </si>
  <si>
    <t>区間距離</t>
    <rPh sb="0" eb="2">
      <t>クカン</t>
    </rPh>
    <rPh sb="2" eb="4">
      <t>キョリ</t>
    </rPh>
    <phoneticPr fontId="2"/>
  </si>
  <si>
    <t>　例）42m</t>
    <rPh sb="1" eb="2">
      <t>レイ</t>
    </rPh>
    <phoneticPr fontId="2"/>
  </si>
  <si>
    <t>管体延長</t>
    <rPh sb="0" eb="1">
      <t>カン</t>
    </rPh>
    <rPh sb="1" eb="2">
      <t>タイ</t>
    </rPh>
    <rPh sb="2" eb="4">
      <t>エンチョウ</t>
    </rPh>
    <phoneticPr fontId="2"/>
  </si>
  <si>
    <t>　例）41.1m</t>
    <rPh sb="1" eb="2">
      <t>レイ</t>
    </rPh>
    <phoneticPr fontId="2"/>
  </si>
  <si>
    <t>　例）1.79m</t>
    <rPh sb="1" eb="2">
      <t>レイ</t>
    </rPh>
    <phoneticPr fontId="2"/>
  </si>
  <si>
    <t>　例）1.178m</t>
    <rPh sb="1" eb="2">
      <t>レイ</t>
    </rPh>
    <phoneticPr fontId="2"/>
  </si>
  <si>
    <t>推進工法</t>
    <rPh sb="0" eb="4">
      <t>スイシンコウホウ</t>
    </rPh>
    <phoneticPr fontId="2"/>
  </si>
  <si>
    <t>開削工法・VU</t>
    <rPh sb="0" eb="2">
      <t>カイサク</t>
    </rPh>
    <rPh sb="2" eb="4">
      <t>コウホウ</t>
    </rPh>
    <phoneticPr fontId="2"/>
  </si>
  <si>
    <t>砂基礎</t>
    <rPh sb="0" eb="1">
      <t>スナ</t>
    </rPh>
    <rPh sb="1" eb="3">
      <t>キソ</t>
    </rPh>
    <phoneticPr fontId="2"/>
  </si>
  <si>
    <t>副管種別</t>
    <rPh sb="0" eb="1">
      <t>フク</t>
    </rPh>
    <rPh sb="1" eb="2">
      <t>カン</t>
    </rPh>
    <rPh sb="2" eb="4">
      <t>シュベツ</t>
    </rPh>
    <phoneticPr fontId="2"/>
  </si>
  <si>
    <t>副管管径</t>
    <rPh sb="0" eb="2">
      <t>フクカン</t>
    </rPh>
    <rPh sb="2" eb="4">
      <t>カンケイ</t>
    </rPh>
    <phoneticPr fontId="2"/>
  </si>
  <si>
    <t>副管高さ</t>
    <rPh sb="0" eb="2">
      <t>フクカン</t>
    </rPh>
    <rPh sb="2" eb="3">
      <t>タカ</t>
    </rPh>
    <phoneticPr fontId="2"/>
  </si>
  <si>
    <t>浸透有無</t>
    <rPh sb="0" eb="2">
      <t>シントウ</t>
    </rPh>
    <rPh sb="2" eb="4">
      <t>ウム</t>
    </rPh>
    <phoneticPr fontId="2"/>
  </si>
  <si>
    <t>■工事関連【人孔】</t>
    <rPh sb="1" eb="3">
      <t>コウジ</t>
    </rPh>
    <rPh sb="3" eb="5">
      <t>カンレン</t>
    </rPh>
    <rPh sb="6" eb="8">
      <t>ジンコウ</t>
    </rPh>
    <phoneticPr fontId="2"/>
  </si>
  <si>
    <t>材質</t>
    <rPh sb="0" eb="2">
      <t>ザイシツ</t>
    </rPh>
    <phoneticPr fontId="2"/>
  </si>
  <si>
    <t>塩ビ</t>
    <rPh sb="0" eb="1">
      <t>エン</t>
    </rPh>
    <phoneticPr fontId="2"/>
  </si>
  <si>
    <t>処理人口</t>
    <rPh sb="0" eb="2">
      <t>ショリ</t>
    </rPh>
    <rPh sb="2" eb="4">
      <t>ジンコウ</t>
    </rPh>
    <phoneticPr fontId="2"/>
  </si>
  <si>
    <t>人</t>
    <rPh sb="0" eb="1">
      <t>ニン</t>
    </rPh>
    <phoneticPr fontId="2"/>
  </si>
  <si>
    <t>記述無し</t>
    <rPh sb="0" eb="2">
      <t>キジュツ</t>
    </rPh>
    <rPh sb="2" eb="3">
      <t>ナ</t>
    </rPh>
    <phoneticPr fontId="2"/>
  </si>
  <si>
    <t>→</t>
    <phoneticPr fontId="2"/>
  </si>
  <si>
    <t>未更生</t>
    <rPh sb="0" eb="1">
      <t>ミ</t>
    </rPh>
    <rPh sb="1" eb="3">
      <t>コウセイ</t>
    </rPh>
    <phoneticPr fontId="2"/>
  </si>
  <si>
    <t>対象外</t>
    <rPh sb="0" eb="3">
      <t>タイショウガイ</t>
    </rPh>
    <phoneticPr fontId="2"/>
  </si>
  <si>
    <t>耐震結果</t>
    <rPh sb="0" eb="2">
      <t>タイシン</t>
    </rPh>
    <rPh sb="2" eb="4">
      <t>ケッカ</t>
    </rPh>
    <phoneticPr fontId="2"/>
  </si>
  <si>
    <t>上流施設ID</t>
    <rPh sb="0" eb="2">
      <t>ジョウリュウ</t>
    </rPh>
    <rPh sb="2" eb="4">
      <t>シセツ</t>
    </rPh>
    <phoneticPr fontId="2"/>
  </si>
  <si>
    <t>自動</t>
    <rPh sb="0" eb="2">
      <t>ジドウ</t>
    </rPh>
    <phoneticPr fontId="2"/>
  </si>
  <si>
    <t>下流施設ID</t>
    <rPh sb="0" eb="2">
      <t>カリュウ</t>
    </rPh>
    <rPh sb="2" eb="4">
      <t>シセツ</t>
    </rPh>
    <phoneticPr fontId="2"/>
  </si>
  <si>
    <t>ブランク</t>
    <phoneticPr fontId="2"/>
  </si>
  <si>
    <t>T8</t>
    <phoneticPr fontId="2"/>
  </si>
  <si>
    <t>ポリ管100</t>
    <rPh sb="2" eb="3">
      <t>カン</t>
    </rPh>
    <phoneticPr fontId="2"/>
  </si>
  <si>
    <t>保護施設ID</t>
    <rPh sb="0" eb="2">
      <t>ホゴ</t>
    </rPh>
    <rPh sb="2" eb="4">
      <t>シセツ</t>
    </rPh>
    <phoneticPr fontId="2"/>
  </si>
  <si>
    <t>通過</t>
    <rPh sb="0" eb="2">
      <t>ツウカ</t>
    </rPh>
    <phoneticPr fontId="2"/>
  </si>
  <si>
    <t>起点</t>
    <rPh sb="0" eb="2">
      <t>キテン</t>
    </rPh>
    <phoneticPr fontId="2"/>
  </si>
  <si>
    <t>腹付フラグ</t>
    <rPh sb="0" eb="1">
      <t>ハラ</t>
    </rPh>
    <rPh sb="1" eb="2">
      <t>ツ</t>
    </rPh>
    <phoneticPr fontId="2"/>
  </si>
  <si>
    <t>開削推進VU・VP200</t>
    <rPh sb="0" eb="2">
      <t>カイサク</t>
    </rPh>
    <rPh sb="2" eb="4">
      <t>スイシン</t>
    </rPh>
    <phoneticPr fontId="2"/>
  </si>
  <si>
    <t>鋼管400</t>
    <rPh sb="0" eb="1">
      <t>コウ</t>
    </rPh>
    <rPh sb="1" eb="2">
      <t>カン</t>
    </rPh>
    <phoneticPr fontId="2"/>
  </si>
  <si>
    <t>リブ管250</t>
    <rPh sb="2" eb="3">
      <t>カン</t>
    </rPh>
    <phoneticPr fontId="2"/>
  </si>
  <si>
    <t>鋼管300</t>
    <rPh sb="0" eb="1">
      <t>コウ</t>
    </rPh>
    <rPh sb="1" eb="2">
      <t>カン</t>
    </rPh>
    <phoneticPr fontId="2"/>
  </si>
  <si>
    <t>鋼管450</t>
    <rPh sb="0" eb="1">
      <t>コウ</t>
    </rPh>
    <rPh sb="1" eb="2">
      <t>カン</t>
    </rPh>
    <phoneticPr fontId="2"/>
  </si>
  <si>
    <t>鋼管600</t>
    <rPh sb="0" eb="1">
      <t>コウ</t>
    </rPh>
    <rPh sb="1" eb="2">
      <t>カン</t>
    </rPh>
    <phoneticPr fontId="2"/>
  </si>
  <si>
    <t>リブ管200</t>
    <rPh sb="2" eb="3">
      <t>カン</t>
    </rPh>
    <phoneticPr fontId="2"/>
  </si>
  <si>
    <t>ダクタイル鋳鉄管75</t>
    <rPh sb="5" eb="8">
      <t>チュウテツカン</t>
    </rPh>
    <phoneticPr fontId="2"/>
  </si>
  <si>
    <t>整理番号</t>
    <rPh sb="0" eb="2">
      <t>セイリ</t>
    </rPh>
    <rPh sb="2" eb="4">
      <t>バンゴウ</t>
    </rPh>
    <phoneticPr fontId="2"/>
  </si>
  <si>
    <t>管渠端末</t>
    <rPh sb="0" eb="1">
      <t>カン</t>
    </rPh>
    <rPh sb="1" eb="2">
      <t>キョ</t>
    </rPh>
    <rPh sb="2" eb="4">
      <t>タンマツ</t>
    </rPh>
    <phoneticPr fontId="2"/>
  </si>
  <si>
    <t>硬質塩化ビニル管VU</t>
    <rPh sb="0" eb="2">
      <t>コウシツ</t>
    </rPh>
    <rPh sb="2" eb="4">
      <t>エンカ</t>
    </rPh>
    <rPh sb="7" eb="8">
      <t>カン</t>
    </rPh>
    <phoneticPr fontId="2"/>
  </si>
  <si>
    <t>硬質塩化ビニル管VP</t>
  </si>
  <si>
    <t>内径60円形</t>
    <rPh sb="0" eb="2">
      <t>ナイケイ</t>
    </rPh>
    <rPh sb="4" eb="6">
      <t>エンケイ</t>
    </rPh>
    <phoneticPr fontId="2"/>
  </si>
  <si>
    <t>→</t>
    <phoneticPr fontId="2"/>
  </si>
  <si>
    <t>→</t>
    <phoneticPr fontId="2"/>
  </si>
  <si>
    <t>設置年月日</t>
    <rPh sb="0" eb="2">
      <t>セッチ</t>
    </rPh>
    <rPh sb="2" eb="5">
      <t>ネンガッピ</t>
    </rPh>
    <phoneticPr fontId="2"/>
  </si>
  <si>
    <t>ダクタイル鋳鉄管200</t>
    <rPh sb="5" eb="8">
      <t>チュウテツカン</t>
    </rPh>
    <phoneticPr fontId="2"/>
  </si>
  <si>
    <t>鋼管200</t>
    <rPh sb="0" eb="1">
      <t>コウ</t>
    </rPh>
    <rPh sb="1" eb="2">
      <t>カン</t>
    </rPh>
    <phoneticPr fontId="2"/>
  </si>
  <si>
    <t>推進レジンRS250</t>
    <rPh sb="0" eb="2">
      <t>スイシン</t>
    </rPh>
    <phoneticPr fontId="2"/>
  </si>
  <si>
    <t>推進レジンRS300</t>
    <rPh sb="0" eb="2">
      <t>スイシン</t>
    </rPh>
    <phoneticPr fontId="2"/>
  </si>
  <si>
    <t>推進レジンRS350</t>
    <rPh sb="0" eb="2">
      <t>スイシン</t>
    </rPh>
    <phoneticPr fontId="2"/>
  </si>
  <si>
    <t>推進レジンRS400</t>
    <rPh sb="0" eb="2">
      <t>スイシン</t>
    </rPh>
    <phoneticPr fontId="2"/>
  </si>
  <si>
    <t>推進レジンRM390</t>
    <rPh sb="0" eb="2">
      <t>スイシン</t>
    </rPh>
    <phoneticPr fontId="2"/>
  </si>
  <si>
    <t>開削HP300</t>
    <rPh sb="0" eb="2">
      <t>カイサク</t>
    </rPh>
    <phoneticPr fontId="2"/>
  </si>
  <si>
    <t>開削HP350</t>
    <rPh sb="0" eb="2">
      <t>カイサク</t>
    </rPh>
    <phoneticPr fontId="2"/>
  </si>
  <si>
    <t>開削HP450</t>
    <rPh sb="0" eb="2">
      <t>カイサク</t>
    </rPh>
    <phoneticPr fontId="2"/>
  </si>
  <si>
    <t>推進レジンRM340</t>
    <rPh sb="0" eb="2">
      <t>スイシン</t>
    </rPh>
    <phoneticPr fontId="2"/>
  </si>
  <si>
    <t>推進レジンRS700</t>
    <rPh sb="0" eb="2">
      <t>スイシン</t>
    </rPh>
    <phoneticPr fontId="2"/>
  </si>
  <si>
    <t>推進レジンRM540</t>
    <rPh sb="0" eb="2">
      <t>スイシン</t>
    </rPh>
    <phoneticPr fontId="2"/>
  </si>
  <si>
    <t>　例）2005-001</t>
    <rPh sb="1" eb="2">
      <t>レイ</t>
    </rPh>
    <phoneticPr fontId="2"/>
  </si>
  <si>
    <t>工事リストの「整理番号」を参照</t>
    <rPh sb="0" eb="2">
      <t>コウジ</t>
    </rPh>
    <rPh sb="7" eb="9">
      <t>セイリ</t>
    </rPh>
    <rPh sb="9" eb="11">
      <t>バンゴウ</t>
    </rPh>
    <rPh sb="13" eb="15">
      <t>サンショウ</t>
    </rPh>
    <phoneticPr fontId="2"/>
  </si>
  <si>
    <t>管機能</t>
    <rPh sb="0" eb="1">
      <t>カン</t>
    </rPh>
    <rPh sb="1" eb="3">
      <t>キノウ</t>
    </rPh>
    <phoneticPr fontId="2"/>
  </si>
  <si>
    <t>円形管</t>
  </si>
  <si>
    <t>矩形管</t>
  </si>
  <si>
    <t>馬蹄形</t>
  </si>
  <si>
    <t>卵形管</t>
  </si>
  <si>
    <t>背割管（円形）</t>
  </si>
  <si>
    <t>背割管（矩形）</t>
  </si>
  <si>
    <t>背割管（閉渠）</t>
  </si>
  <si>
    <t>■耐震情報【管渠】</t>
    <rPh sb="1" eb="3">
      <t>タイシン</t>
    </rPh>
    <rPh sb="3" eb="5">
      <t>ジョウホウ</t>
    </rPh>
    <rPh sb="6" eb="8">
      <t>カンキョ</t>
    </rPh>
    <phoneticPr fontId="2"/>
  </si>
  <si>
    <t>耐震番号</t>
    <rPh sb="0" eb="2">
      <t>タイシン</t>
    </rPh>
    <rPh sb="2" eb="4">
      <t>バンゴウ</t>
    </rPh>
    <phoneticPr fontId="2"/>
  </si>
  <si>
    <t>耐震番号は任意</t>
    <rPh sb="0" eb="2">
      <t>タイシン</t>
    </rPh>
    <rPh sb="2" eb="4">
      <t>バンゴウ</t>
    </rPh>
    <rPh sb="5" eb="7">
      <t>ニンイ</t>
    </rPh>
    <phoneticPr fontId="2"/>
  </si>
  <si>
    <t>引出し表示（タイプ２）</t>
    <rPh sb="0" eb="1">
      <t>ヒ</t>
    </rPh>
    <rPh sb="1" eb="2">
      <t>ダ</t>
    </rPh>
    <rPh sb="3" eb="5">
      <t>ヒョウジ</t>
    </rPh>
    <phoneticPr fontId="2"/>
  </si>
  <si>
    <t>人孔深</t>
    <rPh sb="0" eb="1">
      <t>ヒト</t>
    </rPh>
    <rPh sb="1" eb="2">
      <t>アナ</t>
    </rPh>
    <rPh sb="2" eb="3">
      <t>シン</t>
    </rPh>
    <phoneticPr fontId="2"/>
  </si>
  <si>
    <t>　例）3.48m</t>
    <rPh sb="1" eb="2">
      <t>レイ</t>
    </rPh>
    <phoneticPr fontId="2"/>
  </si>
  <si>
    <t>地盤高</t>
    <rPh sb="0" eb="2">
      <t>ジバン</t>
    </rPh>
    <rPh sb="2" eb="3">
      <t>ダカ</t>
    </rPh>
    <phoneticPr fontId="2"/>
  </si>
  <si>
    <t>　例）9.9m</t>
    <rPh sb="1" eb="2">
      <t>レイ</t>
    </rPh>
    <phoneticPr fontId="2"/>
  </si>
  <si>
    <t>　例）1枚</t>
    <rPh sb="1" eb="2">
      <t>レイ</t>
    </rPh>
    <rPh sb="4" eb="5">
      <t>マイ</t>
    </rPh>
    <phoneticPr fontId="2"/>
  </si>
  <si>
    <t>任意</t>
    <rPh sb="0" eb="2">
      <t>ニンイ</t>
    </rPh>
    <phoneticPr fontId="2"/>
  </si>
  <si>
    <t>→</t>
    <phoneticPr fontId="2"/>
  </si>
  <si>
    <t>　　　・・・</t>
    <phoneticPr fontId="2"/>
  </si>
  <si>
    <t>「ー」</t>
    <phoneticPr fontId="2"/>
  </si>
  <si>
    <t>「ー」</t>
    <phoneticPr fontId="2"/>
  </si>
  <si>
    <t>B</t>
    <phoneticPr fontId="2"/>
  </si>
  <si>
    <t>E</t>
    <phoneticPr fontId="2"/>
  </si>
  <si>
    <t>F</t>
    <phoneticPr fontId="2"/>
  </si>
  <si>
    <t>→</t>
    <phoneticPr fontId="2"/>
  </si>
  <si>
    <t>L</t>
    <phoneticPr fontId="2"/>
  </si>
  <si>
    <t>Q</t>
    <phoneticPr fontId="2"/>
  </si>
  <si>
    <t>FRPM2</t>
    <phoneticPr fontId="2"/>
  </si>
  <si>
    <t>RP2</t>
    <phoneticPr fontId="2"/>
  </si>
  <si>
    <t>HP3</t>
    <phoneticPr fontId="2"/>
  </si>
  <si>
    <t>VU2</t>
    <phoneticPr fontId="2"/>
  </si>
  <si>
    <t>SS</t>
    <phoneticPr fontId="2"/>
  </si>
  <si>
    <t>RCS</t>
    <phoneticPr fontId="2"/>
  </si>
  <si>
    <t>MS</t>
    <phoneticPr fontId="2"/>
  </si>
  <si>
    <t>ブランク</t>
    <phoneticPr fontId="2"/>
  </si>
  <si>
    <t>→</t>
    <phoneticPr fontId="2"/>
  </si>
  <si>
    <t>開削推進VU・VP50</t>
    <phoneticPr fontId="2"/>
  </si>
  <si>
    <t>開削推進VU・VP75</t>
    <phoneticPr fontId="2"/>
  </si>
  <si>
    <t>開削推進VU・VP100</t>
    <phoneticPr fontId="2"/>
  </si>
  <si>
    <t>開削推進VU・VP150</t>
    <phoneticPr fontId="2"/>
  </si>
  <si>
    <t>開削推進VU・VP250</t>
    <phoneticPr fontId="2"/>
  </si>
  <si>
    <t>開削推進VU・VP300</t>
    <phoneticPr fontId="2"/>
  </si>
  <si>
    <t>開削推進VU・VP400</t>
    <phoneticPr fontId="2"/>
  </si>
  <si>
    <t>開削推進VU・VP600</t>
    <phoneticPr fontId="2"/>
  </si>
  <si>
    <t>ミニーシールド900</t>
    <phoneticPr fontId="2"/>
  </si>
  <si>
    <t>シールド1350</t>
    <phoneticPr fontId="2"/>
  </si>
  <si>
    <t>→</t>
    <phoneticPr fontId="2"/>
  </si>
  <si>
    <t>コンクリート基礎</t>
    <phoneticPr fontId="2"/>
  </si>
  <si>
    <t>鉄筋コンクリート基礎</t>
    <phoneticPr fontId="2"/>
  </si>
  <si>
    <t>ブランク</t>
    <phoneticPr fontId="2"/>
  </si>
  <si>
    <t>→</t>
    <phoneticPr fontId="2"/>
  </si>
  <si>
    <t>→</t>
    <phoneticPr fontId="2"/>
  </si>
  <si>
    <t>歩車道区分</t>
    <rPh sb="0" eb="1">
      <t>ホ</t>
    </rPh>
    <rPh sb="1" eb="3">
      <t>シャドウ</t>
    </rPh>
    <rPh sb="3" eb="5">
      <t>クブン</t>
    </rPh>
    <phoneticPr fontId="2"/>
  </si>
  <si>
    <t>車道</t>
    <rPh sb="0" eb="2">
      <t>シャドウ</t>
    </rPh>
    <phoneticPr fontId="2"/>
  </si>
  <si>
    <t>歩道</t>
    <rPh sb="0" eb="2">
      <t>ホドウ</t>
    </rPh>
    <phoneticPr fontId="2"/>
  </si>
  <si>
    <t>■ネットワーク情報【管渠】</t>
    <rPh sb="7" eb="9">
      <t>ジョウホウ</t>
    </rPh>
    <rPh sb="10" eb="12">
      <t>カンキョ</t>
    </rPh>
    <phoneticPr fontId="2"/>
  </si>
  <si>
    <t>■その他【管渠】</t>
    <rPh sb="3" eb="4">
      <t>タ</t>
    </rPh>
    <rPh sb="5" eb="7">
      <t>カンキョ</t>
    </rPh>
    <phoneticPr fontId="2"/>
  </si>
  <si>
    <t>枝線の場合は下流の幹線名</t>
    <rPh sb="0" eb="1">
      <t>エダ</t>
    </rPh>
    <rPh sb="1" eb="2">
      <t>セン</t>
    </rPh>
    <rPh sb="3" eb="5">
      <t>バアイ</t>
    </rPh>
    <rPh sb="6" eb="8">
      <t>カリュウ</t>
    </rPh>
    <rPh sb="9" eb="11">
      <t>カンセン</t>
    </rPh>
    <rPh sb="11" eb="12">
      <t>メイ</t>
    </rPh>
    <phoneticPr fontId="2"/>
  </si>
  <si>
    <t>他企業管</t>
    <rPh sb="0" eb="3">
      <t>タキギョウ</t>
    </rPh>
    <rPh sb="3" eb="4">
      <t>カン</t>
    </rPh>
    <phoneticPr fontId="2"/>
  </si>
  <si>
    <t>光ファイバー</t>
    <rPh sb="0" eb="1">
      <t>ヒカリ</t>
    </rPh>
    <phoneticPr fontId="2"/>
  </si>
  <si>
    <t>電力</t>
    <rPh sb="0" eb="2">
      <t>デンリョク</t>
    </rPh>
    <phoneticPr fontId="2"/>
  </si>
  <si>
    <t>TEL（製造元）</t>
    <rPh sb="4" eb="7">
      <t>セイゾウモト</t>
    </rPh>
    <phoneticPr fontId="2"/>
  </si>
  <si>
    <t>管理会社</t>
    <rPh sb="0" eb="2">
      <t>カンリ</t>
    </rPh>
    <rPh sb="2" eb="4">
      <t>ガイシャ</t>
    </rPh>
    <phoneticPr fontId="2"/>
  </si>
  <si>
    <t>TEL（管理会社）</t>
    <rPh sb="4" eb="6">
      <t>カンリ</t>
    </rPh>
    <rPh sb="6" eb="8">
      <t>ガイシャ</t>
    </rPh>
    <phoneticPr fontId="2"/>
  </si>
  <si>
    <t>未更新</t>
    <rPh sb="0" eb="3">
      <t>ミコウシン</t>
    </rPh>
    <phoneticPr fontId="2"/>
  </si>
  <si>
    <t>新規</t>
    <rPh sb="0" eb="2">
      <t>シンキ</t>
    </rPh>
    <phoneticPr fontId="2"/>
  </si>
  <si>
    <t>更新（図形）</t>
    <rPh sb="0" eb="2">
      <t>コウシン</t>
    </rPh>
    <rPh sb="3" eb="5">
      <t>ズケイ</t>
    </rPh>
    <phoneticPr fontId="2"/>
  </si>
  <si>
    <t>更新（属性）</t>
    <rPh sb="0" eb="2">
      <t>コウシン</t>
    </rPh>
    <rPh sb="3" eb="5">
      <t>ゾクセイ</t>
    </rPh>
    <phoneticPr fontId="2"/>
  </si>
  <si>
    <t>更新（全体）</t>
    <rPh sb="0" eb="2">
      <t>コウシン</t>
    </rPh>
    <rPh sb="3" eb="5">
      <t>ゼンタイ</t>
    </rPh>
    <phoneticPr fontId="2"/>
  </si>
  <si>
    <t>削除した項目</t>
    <rPh sb="0" eb="2">
      <t>サクジョ</t>
    </rPh>
    <rPh sb="4" eb="6">
      <t>コウモク</t>
    </rPh>
    <phoneticPr fontId="2"/>
  </si>
  <si>
    <t>座標（X/Y）</t>
    <rPh sb="0" eb="2">
      <t>ザヒョウ</t>
    </rPh>
    <phoneticPr fontId="2"/>
  </si>
  <si>
    <t>　例）X=-28.719898</t>
    <rPh sb="1" eb="2">
      <t>レイ</t>
    </rPh>
    <phoneticPr fontId="2"/>
  </si>
  <si>
    <t>更新年月日</t>
    <rPh sb="0" eb="2">
      <t>コウシン</t>
    </rPh>
    <rPh sb="2" eb="5">
      <t>ネンガッピ</t>
    </rPh>
    <phoneticPr fontId="2"/>
  </si>
  <si>
    <t>集計フラグ</t>
    <rPh sb="0" eb="2">
      <t>シュウケイ</t>
    </rPh>
    <phoneticPr fontId="2"/>
  </si>
  <si>
    <t>集計対象施設</t>
    <rPh sb="0" eb="2">
      <t>シュウケイ</t>
    </rPh>
    <rPh sb="2" eb="4">
      <t>タイショウ</t>
    </rPh>
    <rPh sb="4" eb="6">
      <t>シセツ</t>
    </rPh>
    <phoneticPr fontId="2"/>
  </si>
  <si>
    <t>集計除外施設</t>
    <rPh sb="0" eb="2">
      <t>シュウケイ</t>
    </rPh>
    <rPh sb="2" eb="4">
      <t>ジョガイ</t>
    </rPh>
    <rPh sb="4" eb="6">
      <t>シセツ</t>
    </rPh>
    <phoneticPr fontId="2"/>
  </si>
  <si>
    <t>管渠に沿って表示</t>
    <rPh sb="0" eb="2">
      <t>カンキョ</t>
    </rPh>
    <rPh sb="3" eb="4">
      <t>ソ</t>
    </rPh>
    <rPh sb="6" eb="8">
      <t>ヒョウジ</t>
    </rPh>
    <phoneticPr fontId="2"/>
  </si>
  <si>
    <t>引出し表示（タイプ１）</t>
    <rPh sb="0" eb="1">
      <t>ヒ</t>
    </rPh>
    <rPh sb="1" eb="2">
      <t>ダ</t>
    </rPh>
    <rPh sb="3" eb="5">
      <t>ヒョウジ</t>
    </rPh>
    <phoneticPr fontId="2"/>
  </si>
  <si>
    <t>耐震対策年月日</t>
    <rPh sb="0" eb="2">
      <t>タイシン</t>
    </rPh>
    <rPh sb="2" eb="4">
      <t>タイサク</t>
    </rPh>
    <rPh sb="4" eb="7">
      <t>ネンガッピ</t>
    </rPh>
    <phoneticPr fontId="2"/>
  </si>
  <si>
    <t>→</t>
    <phoneticPr fontId="2"/>
  </si>
  <si>
    <t>施設名称</t>
    <rPh sb="0" eb="2">
      <t>シセツ</t>
    </rPh>
    <rPh sb="2" eb="4">
      <t>メイショウ</t>
    </rPh>
    <phoneticPr fontId="2"/>
  </si>
  <si>
    <t>　例）φ1500m人孔型式ポンプ場</t>
    <rPh sb="1" eb="2">
      <t>レイ</t>
    </rPh>
    <rPh sb="9" eb="11">
      <t>ジンコウ</t>
    </rPh>
    <rPh sb="11" eb="13">
      <t>ケイシキ</t>
    </rPh>
    <rPh sb="16" eb="17">
      <t>ジョウ</t>
    </rPh>
    <phoneticPr fontId="2"/>
  </si>
  <si>
    <t>ポンプ仕様</t>
    <rPh sb="3" eb="5">
      <t>シヨウ</t>
    </rPh>
    <phoneticPr fontId="2"/>
  </si>
  <si>
    <t>ポンプ台数</t>
    <rPh sb="3" eb="5">
      <t>ダイスウ</t>
    </rPh>
    <phoneticPr fontId="2"/>
  </si>
  <si>
    <t>　例）2台</t>
    <rPh sb="1" eb="2">
      <t>レイ</t>
    </rPh>
    <rPh sb="4" eb="5">
      <t>ダイ</t>
    </rPh>
    <phoneticPr fontId="2"/>
  </si>
  <si>
    <t>簡易人孔</t>
    <rPh sb="0" eb="2">
      <t>カンイ</t>
    </rPh>
    <rPh sb="2" eb="4">
      <t>ジンコウ</t>
    </rPh>
    <phoneticPr fontId="2"/>
  </si>
  <si>
    <t>内径20円形</t>
    <rPh sb="0" eb="2">
      <t>ナイケイ</t>
    </rPh>
    <rPh sb="4" eb="6">
      <t>エンケイ</t>
    </rPh>
    <phoneticPr fontId="2"/>
  </si>
  <si>
    <t>　例）0123456</t>
    <rPh sb="1" eb="2">
      <t>レイ</t>
    </rPh>
    <phoneticPr fontId="2"/>
  </si>
  <si>
    <t>　例）5.5kW</t>
    <rPh sb="1" eb="2">
      <t>レイ</t>
    </rPh>
    <phoneticPr fontId="2"/>
  </si>
  <si>
    <t>　例）80mm</t>
    <rPh sb="1" eb="2">
      <t>レイ</t>
    </rPh>
    <phoneticPr fontId="2"/>
  </si>
  <si>
    <t>吐出量</t>
    <rPh sb="0" eb="1">
      <t>ハ</t>
    </rPh>
    <rPh sb="1" eb="2">
      <t>デ</t>
    </rPh>
    <rPh sb="2" eb="3">
      <t>リョウ</t>
    </rPh>
    <phoneticPr fontId="2"/>
  </si>
  <si>
    <r>
      <t>　例）1.14m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/min</t>
    </r>
    <rPh sb="1" eb="2">
      <t>レイ</t>
    </rPh>
    <phoneticPr fontId="2"/>
  </si>
  <si>
    <t>全揚程</t>
    <rPh sb="0" eb="1">
      <t>ゼン</t>
    </rPh>
    <rPh sb="1" eb="3">
      <t>ヨウテイ</t>
    </rPh>
    <phoneticPr fontId="2"/>
  </si>
  <si>
    <t>　例）13.2m</t>
    <rPh sb="1" eb="2">
      <t>レイ</t>
    </rPh>
    <phoneticPr fontId="2"/>
  </si>
  <si>
    <t>製造元</t>
    <rPh sb="0" eb="3">
      <t>セイゾウモト</t>
    </rPh>
    <phoneticPr fontId="2"/>
  </si>
  <si>
    <t>親子蓋</t>
  </si>
  <si>
    <t>飛散防止鉄蓋</t>
  </si>
  <si>
    <t>注記フラグ</t>
    <rPh sb="0" eb="2">
      <t>チュウキ</t>
    </rPh>
    <phoneticPr fontId="2"/>
  </si>
  <si>
    <t>図郭フラグ</t>
    <rPh sb="0" eb="2">
      <t>ズカク</t>
    </rPh>
    <phoneticPr fontId="2"/>
  </si>
  <si>
    <t>図郭内</t>
    <rPh sb="0" eb="2">
      <t>ズカク</t>
    </rPh>
    <rPh sb="2" eb="3">
      <t>ナイ</t>
    </rPh>
    <phoneticPr fontId="2"/>
  </si>
  <si>
    <t>図郭跨り</t>
    <rPh sb="0" eb="2">
      <t>ズカク</t>
    </rPh>
    <rPh sb="2" eb="3">
      <t>マタガ</t>
    </rPh>
    <phoneticPr fontId="2"/>
  </si>
  <si>
    <t>・選択</t>
    <rPh sb="1" eb="3">
      <t>センタク</t>
    </rPh>
    <phoneticPr fontId="2"/>
  </si>
  <si>
    <t>転落防止</t>
    <rPh sb="0" eb="2">
      <t>テンラク</t>
    </rPh>
    <rPh sb="2" eb="4">
      <t>ボウシ</t>
    </rPh>
    <phoneticPr fontId="2"/>
  </si>
  <si>
    <t>鋳鉄製防護蓋</t>
    <rPh sb="0" eb="3">
      <t>チュウテツセイ</t>
    </rPh>
    <rPh sb="3" eb="5">
      <t>ボウゴ</t>
    </rPh>
    <rPh sb="5" eb="6">
      <t>フタ</t>
    </rPh>
    <phoneticPr fontId="2"/>
  </si>
  <si>
    <t>塩ビ製蓋</t>
    <rPh sb="0" eb="1">
      <t>エン</t>
    </rPh>
    <rPh sb="2" eb="3">
      <t>セイ</t>
    </rPh>
    <rPh sb="3" eb="4">
      <t>フタ</t>
    </rPh>
    <phoneticPr fontId="2"/>
  </si>
  <si>
    <t>作業番号</t>
    <rPh sb="0" eb="2">
      <t>サギョウ</t>
    </rPh>
    <rPh sb="2" eb="4">
      <t>バンゴウ</t>
    </rPh>
    <phoneticPr fontId="2"/>
  </si>
  <si>
    <t>　例）1998-0001-01</t>
    <rPh sb="1" eb="2">
      <t>レイ</t>
    </rPh>
    <phoneticPr fontId="2"/>
  </si>
  <si>
    <t>基本的には全て有り</t>
    <rPh sb="0" eb="3">
      <t>キホンテキ</t>
    </rPh>
    <rPh sb="5" eb="6">
      <t>スベ</t>
    </rPh>
    <rPh sb="7" eb="8">
      <t>ア</t>
    </rPh>
    <phoneticPr fontId="2"/>
  </si>
  <si>
    <t>Y号人孔</t>
    <rPh sb="1" eb="2">
      <t>ゴウ</t>
    </rPh>
    <rPh sb="2" eb="4">
      <t>ジンコウ</t>
    </rPh>
    <phoneticPr fontId="2"/>
  </si>
  <si>
    <t>保護無し</t>
    <rPh sb="0" eb="2">
      <t>ホゴ</t>
    </rPh>
    <rPh sb="2" eb="3">
      <t>ナ</t>
    </rPh>
    <phoneticPr fontId="2"/>
  </si>
  <si>
    <t>レベル1（その他の施設）</t>
    <rPh sb="7" eb="8">
      <t>タ</t>
    </rPh>
    <rPh sb="9" eb="11">
      <t>シセツ</t>
    </rPh>
    <phoneticPr fontId="2"/>
  </si>
  <si>
    <t>レベル2（重要な施設）</t>
    <rPh sb="5" eb="7">
      <t>ジュウヨウ</t>
    </rPh>
    <rPh sb="8" eb="10">
      <t>シセツ</t>
    </rPh>
    <phoneticPr fontId="2"/>
  </si>
  <si>
    <t>路線番号</t>
    <rPh sb="0" eb="2">
      <t>ロセン</t>
    </rPh>
    <rPh sb="2" eb="4">
      <t>バンゴウ</t>
    </rPh>
    <phoneticPr fontId="2"/>
  </si>
  <si>
    <t>　例）7030</t>
    <rPh sb="1" eb="2">
      <t>レイ</t>
    </rPh>
    <phoneticPr fontId="2"/>
  </si>
  <si>
    <t>工事年度</t>
    <rPh sb="0" eb="2">
      <t>コウジ</t>
    </rPh>
    <rPh sb="2" eb="4">
      <t>ネンド</t>
    </rPh>
    <phoneticPr fontId="2"/>
  </si>
  <si>
    <t>接続形態</t>
    <rPh sb="0" eb="2">
      <t>セツゾク</t>
    </rPh>
    <rPh sb="2" eb="4">
      <t>ケイタイ</t>
    </rPh>
    <phoneticPr fontId="2"/>
  </si>
  <si>
    <t>0号人孔</t>
    <phoneticPr fontId="2"/>
  </si>
  <si>
    <t>1号人孔</t>
    <phoneticPr fontId="2"/>
  </si>
  <si>
    <t>2号人孔</t>
  </si>
  <si>
    <t>3号人孔</t>
  </si>
  <si>
    <t>4号人孔</t>
  </si>
  <si>
    <t>矩形人孔</t>
    <rPh sb="0" eb="2">
      <t>クケイ</t>
    </rPh>
    <rPh sb="2" eb="4">
      <t>ジンコウ</t>
    </rPh>
    <phoneticPr fontId="2"/>
  </si>
  <si>
    <t>内径75円形</t>
    <rPh sb="0" eb="2">
      <t>ナイケイ</t>
    </rPh>
    <rPh sb="4" eb="6">
      <t>エンケイ</t>
    </rPh>
    <phoneticPr fontId="2"/>
  </si>
  <si>
    <t>内径90円形</t>
    <rPh sb="0" eb="2">
      <t>ナイケイ</t>
    </rPh>
    <rPh sb="4" eb="6">
      <t>エンケイ</t>
    </rPh>
    <phoneticPr fontId="2"/>
  </si>
  <si>
    <t>内径120円形</t>
    <rPh sb="0" eb="2">
      <t>ナイケイ</t>
    </rPh>
    <rPh sb="5" eb="7">
      <t>エンケイ</t>
    </rPh>
    <phoneticPr fontId="2"/>
  </si>
  <si>
    <t>内径150円形</t>
    <rPh sb="0" eb="2">
      <t>ナイケイ</t>
    </rPh>
    <rPh sb="5" eb="7">
      <t>エンケイ</t>
    </rPh>
    <phoneticPr fontId="2"/>
  </si>
  <si>
    <t>内径180円形</t>
    <rPh sb="0" eb="2">
      <t>ナイケイ</t>
    </rPh>
    <rPh sb="5" eb="7">
      <t>エンケイ</t>
    </rPh>
    <phoneticPr fontId="2"/>
  </si>
  <si>
    <t>特1号人孔（楕円）</t>
    <rPh sb="0" eb="1">
      <t>トク</t>
    </rPh>
    <rPh sb="2" eb="3">
      <t>ゴウ</t>
    </rPh>
    <rPh sb="3" eb="5">
      <t>ジンコウ</t>
    </rPh>
    <rPh sb="6" eb="8">
      <t>ダエン</t>
    </rPh>
    <phoneticPr fontId="2"/>
  </si>
  <si>
    <t>→</t>
    <phoneticPr fontId="2"/>
  </si>
  <si>
    <t>→</t>
    <phoneticPr fontId="2"/>
  </si>
  <si>
    <t>設置場所</t>
    <rPh sb="0" eb="2">
      <t>セッチ</t>
    </rPh>
    <rPh sb="2" eb="4">
      <t>バショ</t>
    </rPh>
    <phoneticPr fontId="2"/>
  </si>
  <si>
    <t>下水道区分</t>
    <rPh sb="0" eb="3">
      <t>ゲスイドウ</t>
    </rPh>
    <rPh sb="3" eb="5">
      <t>クブン</t>
    </rPh>
    <phoneticPr fontId="2"/>
  </si>
  <si>
    <t>公共下水道</t>
    <rPh sb="0" eb="2">
      <t>コウキョウ</t>
    </rPh>
    <rPh sb="2" eb="5">
      <t>ゲスイドウ</t>
    </rPh>
    <phoneticPr fontId="2"/>
  </si>
  <si>
    <t>排除区分</t>
    <rPh sb="0" eb="2">
      <t>ハイジョ</t>
    </rPh>
    <rPh sb="2" eb="4">
      <t>クブン</t>
    </rPh>
    <phoneticPr fontId="2"/>
  </si>
  <si>
    <t>分流式汚水</t>
    <rPh sb="0" eb="3">
      <t>ブンリュウシキ</t>
    </rPh>
    <rPh sb="3" eb="5">
      <t>オスイ</t>
    </rPh>
    <phoneticPr fontId="2"/>
  </si>
  <si>
    <t>分流式雨水</t>
    <rPh sb="0" eb="3">
      <t>ブンリュウシキ</t>
    </rPh>
    <rPh sb="3" eb="5">
      <t>アマミズ</t>
    </rPh>
    <phoneticPr fontId="2"/>
  </si>
  <si>
    <t>各処理区1箇所</t>
    <rPh sb="0" eb="1">
      <t>カク</t>
    </rPh>
    <rPh sb="1" eb="3">
      <t>ショリ</t>
    </rPh>
    <rPh sb="3" eb="4">
      <t>ク</t>
    </rPh>
    <rPh sb="5" eb="7">
      <t>カショ</t>
    </rPh>
    <phoneticPr fontId="2"/>
  </si>
  <si>
    <t>→</t>
    <phoneticPr fontId="2"/>
  </si>
  <si>
    <t>■工事関連【管渠】</t>
    <rPh sb="1" eb="3">
      <t>コウジ</t>
    </rPh>
    <rPh sb="3" eb="5">
      <t>カンレン</t>
    </rPh>
    <phoneticPr fontId="2"/>
  </si>
  <si>
    <t>→</t>
    <phoneticPr fontId="2"/>
  </si>
  <si>
    <t>・角形</t>
    <rPh sb="1" eb="3">
      <t>カクガタ</t>
    </rPh>
    <phoneticPr fontId="2"/>
  </si>
  <si>
    <t>鋳鉄製鉄蓋</t>
    <rPh sb="0" eb="3">
      <t>チュウテツセイ</t>
    </rPh>
    <rPh sb="3" eb="4">
      <t>テツ</t>
    </rPh>
    <rPh sb="4" eb="5">
      <t>フタ</t>
    </rPh>
    <phoneticPr fontId="2"/>
  </si>
  <si>
    <t>記載無し</t>
    <rPh sb="0" eb="2">
      <t>キサイ</t>
    </rPh>
    <rPh sb="2" eb="3">
      <t>ナ</t>
    </rPh>
    <phoneticPr fontId="2"/>
  </si>
  <si>
    <t>資料なし</t>
    <rPh sb="0" eb="2">
      <t>シリョウ</t>
    </rPh>
    <phoneticPr fontId="2"/>
  </si>
  <si>
    <t>市道網図の番号</t>
    <rPh sb="0" eb="1">
      <t>イチ</t>
    </rPh>
    <rPh sb="1" eb="2">
      <t>ドウ</t>
    </rPh>
    <rPh sb="2" eb="3">
      <t>モウ</t>
    </rPh>
    <rPh sb="3" eb="4">
      <t>ズ</t>
    </rPh>
    <rPh sb="5" eb="7">
      <t>バンゴウ</t>
    </rPh>
    <phoneticPr fontId="2"/>
  </si>
  <si>
    <t>未了</t>
    <rPh sb="0" eb="2">
      <t>ミリョウ</t>
    </rPh>
    <phoneticPr fontId="2"/>
  </si>
  <si>
    <t>完了</t>
    <rPh sb="0" eb="2">
      <t>カンリョウ</t>
    </rPh>
    <phoneticPr fontId="2"/>
  </si>
  <si>
    <t>保留</t>
    <rPh sb="0" eb="2">
      <t>ホリュウ</t>
    </rPh>
    <phoneticPr fontId="2"/>
  </si>
  <si>
    <t>参考図書</t>
    <rPh sb="0" eb="2">
      <t>サンコウ</t>
    </rPh>
    <rPh sb="2" eb="4">
      <t>トショ</t>
    </rPh>
    <phoneticPr fontId="2"/>
  </si>
  <si>
    <t>工事番号</t>
    <rPh sb="0" eb="2">
      <t>コウジ</t>
    </rPh>
    <rPh sb="2" eb="4">
      <t>バンゴウ</t>
    </rPh>
    <phoneticPr fontId="2"/>
  </si>
  <si>
    <t>　例）02-001</t>
    <rPh sb="1" eb="2">
      <t>レイ</t>
    </rPh>
    <phoneticPr fontId="2"/>
  </si>
  <si>
    <t>竣工年月日</t>
    <rPh sb="0" eb="2">
      <t>シュンコウ</t>
    </rPh>
    <rPh sb="2" eb="5">
      <t>ネンガッピ</t>
    </rPh>
    <phoneticPr fontId="2"/>
  </si>
  <si>
    <t>・カレンダー入力</t>
    <rPh sb="6" eb="8">
      <t>ニュウリョク</t>
    </rPh>
    <phoneticPr fontId="2"/>
  </si>
  <si>
    <t>施工業者</t>
    <rPh sb="0" eb="2">
      <t>セコウ</t>
    </rPh>
    <rPh sb="2" eb="4">
      <t>ギョウシャ</t>
    </rPh>
    <phoneticPr fontId="2"/>
  </si>
  <si>
    <t>　例）○△□建設</t>
    <rPh sb="1" eb="2">
      <t>レイ</t>
    </rPh>
    <rPh sb="6" eb="8">
      <t>ケンセツ</t>
    </rPh>
    <phoneticPr fontId="2"/>
  </si>
  <si>
    <t>占用許可番号</t>
    <rPh sb="0" eb="2">
      <t>センヨウ</t>
    </rPh>
    <rPh sb="2" eb="4">
      <t>キョカ</t>
    </rPh>
    <rPh sb="4" eb="6">
      <t>バンゴウ</t>
    </rPh>
    <phoneticPr fontId="2"/>
  </si>
  <si>
    <t>勾　　配</t>
    <rPh sb="0" eb="1">
      <t>コウ</t>
    </rPh>
    <rPh sb="3" eb="4">
      <t>クバ</t>
    </rPh>
    <phoneticPr fontId="2"/>
  </si>
  <si>
    <t>　例）150mm</t>
    <rPh sb="1" eb="2">
      <t>レイ</t>
    </rPh>
    <phoneticPr fontId="2"/>
  </si>
  <si>
    <t>　例）70m</t>
    <rPh sb="1" eb="2">
      <t>レイ</t>
    </rPh>
    <phoneticPr fontId="2"/>
  </si>
  <si>
    <t>特定できないもの</t>
    <rPh sb="0" eb="2">
      <t>トクテイ</t>
    </rPh>
    <phoneticPr fontId="2"/>
  </si>
  <si>
    <t>調査年度</t>
    <rPh sb="0" eb="2">
      <t>チョウサ</t>
    </rPh>
    <rPh sb="2" eb="4">
      <t>ネンド</t>
    </rPh>
    <phoneticPr fontId="2"/>
  </si>
  <si>
    <t>施設番号</t>
    <rPh sb="0" eb="2">
      <t>シセツ</t>
    </rPh>
    <rPh sb="2" eb="4">
      <t>バンゴウ</t>
    </rPh>
    <phoneticPr fontId="2"/>
  </si>
  <si>
    <t>　例）0123-456-789</t>
    <rPh sb="1" eb="2">
      <t>レイ</t>
    </rPh>
    <phoneticPr fontId="2"/>
  </si>
  <si>
    <t>使用状態</t>
    <rPh sb="0" eb="2">
      <t>シヨウ</t>
    </rPh>
    <rPh sb="2" eb="4">
      <t>ジョウタイ</t>
    </rPh>
    <phoneticPr fontId="2"/>
  </si>
  <si>
    <t>・入力</t>
    <rPh sb="1" eb="3">
      <t>ニュウリョク</t>
    </rPh>
    <phoneticPr fontId="2"/>
  </si>
  <si>
    <t>竣工図</t>
    <rPh sb="0" eb="2">
      <t>シュンコウ</t>
    </rPh>
    <rPh sb="2" eb="3">
      <t>ズ</t>
    </rPh>
    <phoneticPr fontId="2"/>
  </si>
  <si>
    <t>→</t>
    <phoneticPr fontId="2"/>
  </si>
  <si>
    <t>→</t>
    <phoneticPr fontId="2"/>
  </si>
  <si>
    <t>→</t>
    <phoneticPr fontId="2"/>
  </si>
  <si>
    <t>呼び径</t>
    <rPh sb="0" eb="1">
      <t>ヨ</t>
    </rPh>
    <rPh sb="2" eb="3">
      <t>ケイ</t>
    </rPh>
    <phoneticPr fontId="2"/>
  </si>
  <si>
    <t>　例）19-1-1</t>
    <rPh sb="1" eb="2">
      <t>レイ</t>
    </rPh>
    <phoneticPr fontId="2"/>
  </si>
  <si>
    <t>管路重要度区分</t>
    <rPh sb="0" eb="2">
      <t>カンロ</t>
    </rPh>
    <rPh sb="2" eb="5">
      <t>ジュウヨウド</t>
    </rPh>
    <rPh sb="5" eb="7">
      <t>クブン</t>
    </rPh>
    <phoneticPr fontId="2"/>
  </si>
  <si>
    <t>管路重要度内訳①</t>
    <rPh sb="0" eb="2">
      <t>カンロ</t>
    </rPh>
    <rPh sb="2" eb="5">
      <t>ジュウヨウド</t>
    </rPh>
    <rPh sb="5" eb="7">
      <t>ウチワケ</t>
    </rPh>
    <phoneticPr fontId="2"/>
  </si>
  <si>
    <t>20ha以上</t>
    <rPh sb="4" eb="6">
      <t>イジョウ</t>
    </rPh>
    <phoneticPr fontId="2"/>
  </si>
  <si>
    <t>該当無し</t>
    <rPh sb="0" eb="2">
      <t>ガイトウ</t>
    </rPh>
    <rPh sb="2" eb="3">
      <t>ナ</t>
    </rPh>
    <phoneticPr fontId="2"/>
  </si>
  <si>
    <t>管路重要度内訳②</t>
    <rPh sb="0" eb="2">
      <t>カンロ</t>
    </rPh>
    <rPh sb="2" eb="5">
      <t>ジュウヨウド</t>
    </rPh>
    <rPh sb="5" eb="7">
      <t>ウチワケ</t>
    </rPh>
    <phoneticPr fontId="2"/>
  </si>
  <si>
    <t>補助</t>
  </si>
  <si>
    <t>管路重要度内訳③</t>
    <rPh sb="0" eb="2">
      <t>カンロ</t>
    </rPh>
    <rPh sb="2" eb="5">
      <t>ジュウヨウド</t>
    </rPh>
    <rPh sb="5" eb="7">
      <t>ウチワケ</t>
    </rPh>
    <phoneticPr fontId="2"/>
  </si>
  <si>
    <t>管路重要度内訳④</t>
    <rPh sb="0" eb="2">
      <t>カンロ</t>
    </rPh>
    <rPh sb="2" eb="5">
      <t>ジュウヨウド</t>
    </rPh>
    <rPh sb="5" eb="7">
      <t>ウチワケ</t>
    </rPh>
    <phoneticPr fontId="2"/>
  </si>
  <si>
    <t>管路重要度内訳⑤</t>
    <rPh sb="0" eb="2">
      <t>カンロ</t>
    </rPh>
    <rPh sb="2" eb="5">
      <t>ジュウヨウド</t>
    </rPh>
    <rPh sb="5" eb="7">
      <t>ウチワケ</t>
    </rPh>
    <phoneticPr fontId="2"/>
  </si>
  <si>
    <t>河川横断</t>
    <rPh sb="0" eb="2">
      <t>カセン</t>
    </rPh>
    <rPh sb="2" eb="4">
      <t>オウダン</t>
    </rPh>
    <phoneticPr fontId="2"/>
  </si>
  <si>
    <t>鉄道位置</t>
    <rPh sb="0" eb="2">
      <t>テツドウ</t>
    </rPh>
    <rPh sb="2" eb="4">
      <t>イチ</t>
    </rPh>
    <phoneticPr fontId="2"/>
  </si>
  <si>
    <t>耐震総合評価</t>
    <rPh sb="0" eb="2">
      <t>タイシン</t>
    </rPh>
    <rPh sb="2" eb="4">
      <t>ソウゴウ</t>
    </rPh>
    <rPh sb="4" eb="6">
      <t>ヒョウカ</t>
    </rPh>
    <phoneticPr fontId="2"/>
  </si>
  <si>
    <t>更生工法→</t>
    <rPh sb="0" eb="2">
      <t>コウセイ</t>
    </rPh>
    <rPh sb="2" eb="4">
      <t>コウホウ</t>
    </rPh>
    <phoneticPr fontId="2"/>
  </si>
  <si>
    <t>■占用関連【管渠】</t>
    <rPh sb="1" eb="3">
      <t>センヨウ</t>
    </rPh>
    <rPh sb="3" eb="5">
      <t>カンレン</t>
    </rPh>
    <phoneticPr fontId="2"/>
  </si>
  <si>
    <t>■占用関連【人孔】</t>
    <rPh sb="1" eb="3">
      <t>センヨウ</t>
    </rPh>
    <rPh sb="3" eb="5">
      <t>カンレン</t>
    </rPh>
    <rPh sb="6" eb="8">
      <t>ジンコウ</t>
    </rPh>
    <phoneticPr fontId="2"/>
  </si>
  <si>
    <t>　例）○○公園</t>
    <rPh sb="1" eb="2">
      <t>レイ</t>
    </rPh>
    <rPh sb="5" eb="7">
      <t>コウエン</t>
    </rPh>
    <phoneticPr fontId="2"/>
  </si>
  <si>
    <t>起点施設名</t>
    <rPh sb="0" eb="2">
      <t>キテン</t>
    </rPh>
    <rPh sb="2" eb="4">
      <t>シセツ</t>
    </rPh>
    <rPh sb="4" eb="5">
      <t>メイ</t>
    </rPh>
    <phoneticPr fontId="2"/>
  </si>
  <si>
    <t>ハットリング工法</t>
    <rPh sb="6" eb="8">
      <t>コウホウ</t>
    </rPh>
    <phoneticPr fontId="2"/>
  </si>
  <si>
    <t>浮上防止対策</t>
    <rPh sb="0" eb="2">
      <t>フジョウ</t>
    </rPh>
    <rPh sb="2" eb="4">
      <t>ボウシ</t>
    </rPh>
    <rPh sb="4" eb="6">
      <t>タイサク</t>
    </rPh>
    <phoneticPr fontId="2"/>
  </si>
  <si>
    <t>■耐震情報【人孔】</t>
    <rPh sb="1" eb="3">
      <t>タイシン</t>
    </rPh>
    <rPh sb="3" eb="5">
      <t>ジョウホウ</t>
    </rPh>
    <rPh sb="6" eb="8">
      <t>ジンコウ</t>
    </rPh>
    <phoneticPr fontId="2"/>
  </si>
  <si>
    <t>取替</t>
    <rPh sb="0" eb="2">
      <t>トリカエ</t>
    </rPh>
    <phoneticPr fontId="2"/>
  </si>
  <si>
    <t>広陵町</t>
    <rPh sb="0" eb="2">
      <t>コウリョウ</t>
    </rPh>
    <rPh sb="2" eb="3">
      <t>マチ</t>
    </rPh>
    <phoneticPr fontId="2"/>
  </si>
  <si>
    <t>香芝市</t>
    <rPh sb="0" eb="3">
      <t>カシバシ</t>
    </rPh>
    <phoneticPr fontId="2"/>
  </si>
  <si>
    <t>全て</t>
    <rPh sb="0" eb="1">
      <t>スベ</t>
    </rPh>
    <phoneticPr fontId="2"/>
  </si>
  <si>
    <t>三宅第1処理分区</t>
  </si>
  <si>
    <t>第1処理区画外</t>
  </si>
  <si>
    <t>葛下川第2-1処理分区</t>
  </si>
  <si>
    <t>葛下川第2処理分区</t>
  </si>
  <si>
    <t>葛下川第3処理分区</t>
  </si>
  <si>
    <t>葛下川第4処理分区</t>
  </si>
  <si>
    <t>葛下川第5処理分区</t>
  </si>
  <si>
    <t>葛下川第6処理分区</t>
  </si>
  <si>
    <t>滝川第1処理分区</t>
  </si>
  <si>
    <t>第1処理区</t>
  </si>
  <si>
    <t>第2処理区</t>
  </si>
  <si>
    <t>下田西第1汚水幹線</t>
  </si>
  <si>
    <t>下田西第2汚水幹線</t>
  </si>
  <si>
    <t>香芝第1汚水幹線</t>
  </si>
  <si>
    <t>香芝第2汚水幹線</t>
  </si>
  <si>
    <t>香芝第3汚水幹線</t>
  </si>
  <si>
    <t>西真美汚水幹線</t>
  </si>
  <si>
    <t>五位堂第1汚水幹線</t>
  </si>
  <si>
    <t>五位堂第2汚水幹線</t>
  </si>
  <si>
    <t>五位堂第3汚水幹線</t>
  </si>
  <si>
    <t>五位堂第4汚水幹線</t>
  </si>
  <si>
    <t>上中第1汚水幹線</t>
  </si>
  <si>
    <t>上中第2汚水幹線</t>
  </si>
  <si>
    <t>上中第3汚水幹線</t>
  </si>
  <si>
    <t>上中第5汚水幹線</t>
  </si>
  <si>
    <t>磯壁汚水幹線</t>
  </si>
  <si>
    <t>畑汚水幹線</t>
  </si>
  <si>
    <t>瓦口汚水幹線</t>
  </si>
  <si>
    <t>今泉汚水幹線</t>
  </si>
  <si>
    <t>逢坂汚水幹線</t>
  </si>
  <si>
    <t>二上南汚水幹線</t>
  </si>
  <si>
    <t>二上駅前汚水幹線</t>
  </si>
  <si>
    <t>穴虫汚水幹線</t>
  </si>
  <si>
    <t>関屋東汚水幹線</t>
  </si>
  <si>
    <t>関屋汚水幹線</t>
  </si>
  <si>
    <t>関屋北汚水幹線</t>
  </si>
  <si>
    <t>尼寺汚水幹線</t>
  </si>
  <si>
    <t>尼寺北汚水幹線</t>
  </si>
  <si>
    <t>関屋汚水圧送管</t>
  </si>
  <si>
    <t>区域外</t>
  </si>
  <si>
    <t>香芝第4汚水幹線</t>
  </si>
  <si>
    <t>五位堂第5汚水幹線</t>
  </si>
  <si>
    <t>磯壁第2汚水幹線</t>
  </si>
  <si>
    <t>今泉第2汚水幹線</t>
  </si>
  <si>
    <t>尼寺第2汚水幹線</t>
  </si>
  <si>
    <t>西真第2美汚水幹線</t>
  </si>
  <si>
    <t>開発</t>
    <rPh sb="0" eb="2">
      <t>カイハツ</t>
    </rPh>
    <phoneticPr fontId="2"/>
  </si>
  <si>
    <t>受贈（民）</t>
    <rPh sb="0" eb="2">
      <t>ジュゾウ</t>
    </rPh>
    <rPh sb="3" eb="4">
      <t>タミ</t>
    </rPh>
    <phoneticPr fontId="2"/>
  </si>
  <si>
    <t>管渠の終点（流域の接続点）</t>
    <rPh sb="0" eb="2">
      <t>カンキョ</t>
    </rPh>
    <rPh sb="3" eb="5">
      <t>シュウテン</t>
    </rPh>
    <rPh sb="6" eb="8">
      <t>リュウイキ</t>
    </rPh>
    <rPh sb="9" eb="12">
      <t>セツゾクテン</t>
    </rPh>
    <phoneticPr fontId="2"/>
  </si>
  <si>
    <t>1つの工事で補助・単独がある場合は、単独工事に該当する施設について、事業区分を単独で入力</t>
    <rPh sb="3" eb="5">
      <t>コウジ</t>
    </rPh>
    <rPh sb="6" eb="8">
      <t>ホジョ</t>
    </rPh>
    <rPh sb="9" eb="11">
      <t>タンドク</t>
    </rPh>
    <rPh sb="14" eb="16">
      <t>バアイ</t>
    </rPh>
    <phoneticPr fontId="2"/>
  </si>
  <si>
    <t>年度不明</t>
    <rPh sb="0" eb="2">
      <t>ネンド</t>
    </rPh>
    <rPh sb="2" eb="4">
      <t>フメイ</t>
    </rPh>
    <phoneticPr fontId="2"/>
  </si>
  <si>
    <t>供用開始年度の1年前</t>
    <rPh sb="0" eb="2">
      <t>キョウヨウ</t>
    </rPh>
    <rPh sb="2" eb="4">
      <t>カイシ</t>
    </rPh>
    <rPh sb="4" eb="6">
      <t>ネンド</t>
    </rPh>
    <rPh sb="8" eb="9">
      <t>ネン</t>
    </rPh>
    <rPh sb="9" eb="10">
      <t>マエ</t>
    </rPh>
    <phoneticPr fontId="2"/>
  </si>
  <si>
    <t>部分補修</t>
    <rPh sb="0" eb="2">
      <t>ブブン</t>
    </rPh>
    <rPh sb="2" eb="4">
      <t>ホシュウ</t>
    </rPh>
    <phoneticPr fontId="2"/>
  </si>
  <si>
    <t>支障物撤去</t>
    <rPh sb="0" eb="2">
      <t>シショウ</t>
    </rPh>
    <rPh sb="2" eb="3">
      <t>ブツ</t>
    </rPh>
    <rPh sb="3" eb="5">
      <t>テッキョ</t>
    </rPh>
    <phoneticPr fontId="2"/>
  </si>
  <si>
    <t>区域外</t>
    <rPh sb="0" eb="3">
      <t>クイキガイ</t>
    </rPh>
    <phoneticPr fontId="2"/>
  </si>
  <si>
    <t>転落防止設置</t>
    <rPh sb="0" eb="2">
      <t>テンラク</t>
    </rPh>
    <rPh sb="2" eb="4">
      <t>ボウシ</t>
    </rPh>
    <rPh sb="4" eb="6">
      <t>セッチ</t>
    </rPh>
    <phoneticPr fontId="2"/>
  </si>
  <si>
    <t>ｲﾝﾊﾞｰﾄ有無</t>
    <rPh sb="5" eb="7">
      <t>ウム</t>
    </rPh>
    <phoneticPr fontId="2"/>
  </si>
  <si>
    <t>県道</t>
    <rPh sb="0" eb="2">
      <t>ケンドウ</t>
    </rPh>
    <phoneticPr fontId="2"/>
  </si>
  <si>
    <t>その他</t>
    <rPh sb="2" eb="3">
      <t>タ</t>
    </rPh>
    <phoneticPr fontId="2"/>
  </si>
  <si>
    <t>定格電流</t>
    <rPh sb="0" eb="2">
      <t>テイカク</t>
    </rPh>
    <rPh sb="2" eb="4">
      <t>デンリュウ</t>
    </rPh>
    <phoneticPr fontId="2"/>
  </si>
  <si>
    <t>　例）3.0A</t>
    <rPh sb="1" eb="2">
      <t>レイ</t>
    </rPh>
    <phoneticPr fontId="2"/>
  </si>
  <si>
    <t>鉄筋コンクリート管</t>
    <rPh sb="0" eb="2">
      <t>テッキン</t>
    </rPh>
    <rPh sb="8" eb="9">
      <t>カン</t>
    </rPh>
    <phoneticPr fontId="2"/>
  </si>
  <si>
    <t>鋼管</t>
    <rPh sb="0" eb="1">
      <t>コウ</t>
    </rPh>
    <rPh sb="1" eb="2">
      <t>カン</t>
    </rPh>
    <phoneticPr fontId="2"/>
  </si>
  <si>
    <t>ダクタイル鋳鉄管</t>
    <rPh sb="5" eb="7">
      <t>チュウテツ</t>
    </rPh>
    <rPh sb="7" eb="8">
      <t>カン</t>
    </rPh>
    <phoneticPr fontId="2"/>
  </si>
  <si>
    <t>ステンレス管</t>
    <rPh sb="5" eb="6">
      <t>カン</t>
    </rPh>
    <phoneticPr fontId="2"/>
  </si>
  <si>
    <t>ポリエチレン管</t>
    <rPh sb="6" eb="7">
      <t>カン</t>
    </rPh>
    <phoneticPr fontId="2"/>
  </si>
  <si>
    <t>その他</t>
  </si>
  <si>
    <t>国道</t>
    <rPh sb="0" eb="2">
      <t>コクドウ</t>
    </rPh>
    <phoneticPr fontId="2"/>
  </si>
  <si>
    <t>私道</t>
    <rPh sb="0" eb="2">
      <t>シドウ</t>
    </rPh>
    <phoneticPr fontId="2"/>
  </si>
  <si>
    <t>官地</t>
    <rPh sb="0" eb="1">
      <t>カン</t>
    </rPh>
    <rPh sb="1" eb="2">
      <t>チ</t>
    </rPh>
    <phoneticPr fontId="2"/>
  </si>
  <si>
    <t>民地</t>
    <rPh sb="0" eb="1">
      <t>ミン</t>
    </rPh>
    <rPh sb="1" eb="2">
      <t>チ</t>
    </rPh>
    <phoneticPr fontId="2"/>
  </si>
  <si>
    <t>河川</t>
    <rPh sb="0" eb="2">
      <t>カセン</t>
    </rPh>
    <phoneticPr fontId="2"/>
  </si>
  <si>
    <t>砂基礎</t>
  </si>
  <si>
    <t>砕石基礎</t>
    <rPh sb="2" eb="4">
      <t>キソ</t>
    </rPh>
    <phoneticPr fontId="2"/>
  </si>
  <si>
    <t>梯子胴木基礎</t>
  </si>
  <si>
    <t>取付管調査評価</t>
    <rPh sb="0" eb="2">
      <t>トリツケ</t>
    </rPh>
    <rPh sb="2" eb="3">
      <t>カン</t>
    </rPh>
    <rPh sb="3" eb="5">
      <t>チョウサ</t>
    </rPh>
    <rPh sb="5" eb="7">
      <t>ヒョウカ</t>
    </rPh>
    <phoneticPr fontId="2"/>
  </si>
  <si>
    <t>管本体処置状況</t>
    <rPh sb="0" eb="1">
      <t>カン</t>
    </rPh>
    <rPh sb="1" eb="3">
      <t>ホンタイ</t>
    </rPh>
    <rPh sb="3" eb="5">
      <t>ショチ</t>
    </rPh>
    <rPh sb="5" eb="7">
      <t>ジョウキョウ</t>
    </rPh>
    <phoneticPr fontId="2"/>
  </si>
  <si>
    <t>取付管処置状況</t>
    <rPh sb="0" eb="2">
      <t>トリツケ</t>
    </rPh>
    <rPh sb="2" eb="3">
      <t>カン</t>
    </rPh>
    <rPh sb="3" eb="5">
      <t>ショチ</t>
    </rPh>
    <rPh sb="5" eb="7">
      <t>ジョウキョウ</t>
    </rPh>
    <phoneticPr fontId="2"/>
  </si>
  <si>
    <t>管本体補修工法</t>
    <rPh sb="0" eb="1">
      <t>カン</t>
    </rPh>
    <rPh sb="1" eb="3">
      <t>ホンタイ</t>
    </rPh>
    <rPh sb="3" eb="5">
      <t>ホシュウ</t>
    </rPh>
    <rPh sb="5" eb="7">
      <t>コウホウ</t>
    </rPh>
    <phoneticPr fontId="2"/>
  </si>
  <si>
    <t>取付管補修工法</t>
    <rPh sb="0" eb="2">
      <t>トリツケ</t>
    </rPh>
    <rPh sb="2" eb="3">
      <t>カン</t>
    </rPh>
    <rPh sb="3" eb="5">
      <t>ホシュウ</t>
    </rPh>
    <rPh sb="5" eb="7">
      <t>コウホウ</t>
    </rPh>
    <phoneticPr fontId="2"/>
  </si>
  <si>
    <t>人孔更生</t>
    <rPh sb="0" eb="2">
      <t>ジンコウ</t>
    </rPh>
    <rPh sb="2" eb="4">
      <t>コウセイ</t>
    </rPh>
    <phoneticPr fontId="2"/>
  </si>
  <si>
    <t>部分取替</t>
    <rPh sb="0" eb="2">
      <t>ブブン</t>
    </rPh>
    <rPh sb="2" eb="4">
      <t>トリカエ</t>
    </rPh>
    <phoneticPr fontId="2"/>
  </si>
  <si>
    <t>■人孔（1/9）</t>
    <rPh sb="1" eb="3">
      <t>ジンコウ</t>
    </rPh>
    <phoneticPr fontId="2"/>
  </si>
  <si>
    <t>■人孔（2/9）</t>
    <rPh sb="1" eb="3">
      <t>ジンコウ</t>
    </rPh>
    <phoneticPr fontId="2"/>
  </si>
  <si>
    <t>■人孔（3/9）</t>
  </si>
  <si>
    <t>■人孔（4/9）</t>
    <rPh sb="1" eb="3">
      <t>ジンコウ</t>
    </rPh>
    <phoneticPr fontId="2"/>
  </si>
  <si>
    <t>■人孔（5/9）</t>
    <rPh sb="1" eb="3">
      <t>ジンコウ</t>
    </rPh>
    <phoneticPr fontId="2"/>
  </si>
  <si>
    <t>■人孔（6/9）</t>
    <rPh sb="1" eb="3">
      <t>ジンコウ</t>
    </rPh>
    <phoneticPr fontId="2"/>
  </si>
  <si>
    <t>■人孔（8/9）</t>
    <rPh sb="1" eb="3">
      <t>ジンコウ</t>
    </rPh>
    <phoneticPr fontId="2"/>
  </si>
  <si>
    <t>■人孔（7/9）</t>
    <rPh sb="1" eb="3">
      <t>ジンコウ</t>
    </rPh>
    <phoneticPr fontId="2"/>
  </si>
  <si>
    <t>■人孔（9/9）</t>
    <rPh sb="1" eb="3">
      <t>ジンコウ</t>
    </rPh>
    <phoneticPr fontId="2"/>
  </si>
  <si>
    <t>杭基礎</t>
  </si>
  <si>
    <t>鳥居基礎</t>
  </si>
  <si>
    <t>人孔型式</t>
    <rPh sb="0" eb="2">
      <t>ジンコウ</t>
    </rPh>
    <rPh sb="2" eb="3">
      <t>ガタ</t>
    </rPh>
    <rPh sb="3" eb="4">
      <t>シキ</t>
    </rPh>
    <phoneticPr fontId="2"/>
  </si>
  <si>
    <t>楕円人孔</t>
    <rPh sb="0" eb="2">
      <t>ダエン</t>
    </rPh>
    <rPh sb="2" eb="4">
      <t>ジンコウ</t>
    </rPh>
    <phoneticPr fontId="2"/>
  </si>
  <si>
    <t>下流管底高</t>
  </si>
  <si>
    <t>T</t>
    <phoneticPr fontId="2"/>
  </si>
  <si>
    <t>開削工法</t>
  </si>
  <si>
    <t>推進工法</t>
  </si>
  <si>
    <t>小口径推進工法</t>
  </si>
  <si>
    <t>未更生</t>
  </si>
  <si>
    <t>圧送管</t>
  </si>
  <si>
    <t>送泥管</t>
  </si>
  <si>
    <t>放流渠</t>
  </si>
  <si>
    <t>遮集管</t>
  </si>
  <si>
    <t>水管橋</t>
  </si>
  <si>
    <t>伏越管</t>
  </si>
  <si>
    <t>現場打ち鉄筋コンクリート管</t>
    <rPh sb="0" eb="2">
      <t>ゲンバ</t>
    </rPh>
    <rPh sb="2" eb="3">
      <t>ウ</t>
    </rPh>
    <rPh sb="4" eb="6">
      <t>テッキン</t>
    </rPh>
    <rPh sb="12" eb="13">
      <t>カン</t>
    </rPh>
    <phoneticPr fontId="2"/>
  </si>
  <si>
    <t>合成鋼管</t>
    <rPh sb="0" eb="2">
      <t>ゴウセイ</t>
    </rPh>
    <rPh sb="2" eb="4">
      <t>コウカン</t>
    </rPh>
    <phoneticPr fontId="2"/>
  </si>
  <si>
    <t>供用施設</t>
  </si>
  <si>
    <t>上流土被り</t>
  </si>
  <si>
    <t>下流土被り</t>
  </si>
  <si>
    <t>鉄道</t>
    <rPh sb="0" eb="2">
      <t>テツドウ</t>
    </rPh>
    <phoneticPr fontId="2"/>
  </si>
  <si>
    <t>ha</t>
  </si>
  <si>
    <t>→</t>
  </si>
  <si>
    <t>枝線</t>
    <rPh sb="0" eb="1">
      <t>エダ</t>
    </rPh>
    <rPh sb="1" eb="2">
      <t>セン</t>
    </rPh>
    <phoneticPr fontId="2"/>
  </si>
  <si>
    <t>幹線</t>
    <rPh sb="0" eb="2">
      <t>カンセン</t>
    </rPh>
    <phoneticPr fontId="2"/>
  </si>
  <si>
    <t>A</t>
    <phoneticPr fontId="2"/>
  </si>
  <si>
    <t>B</t>
    <phoneticPr fontId="2"/>
  </si>
  <si>
    <t>T25ﾉﾝｽﾘｯﾌﾟ</t>
    <phoneticPr fontId="2"/>
  </si>
  <si>
    <t>供用施設</t>
    <rPh sb="0" eb="2">
      <t>キョウヨウ</t>
    </rPh>
    <rPh sb="2" eb="4">
      <t>シセツ</t>
    </rPh>
    <phoneticPr fontId="2"/>
  </si>
  <si>
    <t>残置物件</t>
    <rPh sb="0" eb="2">
      <t>ザンチ</t>
    </rPh>
    <rPh sb="2" eb="4">
      <t>ブッケン</t>
    </rPh>
    <phoneticPr fontId="2"/>
  </si>
  <si>
    <t>撤去施設</t>
    <rPh sb="0" eb="2">
      <t>テッキョ</t>
    </rPh>
    <rPh sb="2" eb="4">
      <t>シセツ</t>
    </rPh>
    <phoneticPr fontId="2"/>
  </si>
  <si>
    <t>計画施設</t>
    <rPh sb="0" eb="2">
      <t>ケイカク</t>
    </rPh>
    <rPh sb="2" eb="4">
      <t>シセツ</t>
    </rPh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</si>
  <si>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</si>
  <si>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</si>
  <si>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</si>
  <si>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</si>
  <si>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</si>
  <si>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</si>
  <si>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0号人孔</t>
  </si>
  <si>
    <t>内法90×60楕円</t>
    <rPh sb="0" eb="2">
      <t>ウチノリ</t>
    </rPh>
    <rPh sb="7" eb="9">
      <t>ダエン</t>
    </rPh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</si>
  <si>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</si>
  <si>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</si>
  <si>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</si>
  <si>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</si>
  <si>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</si>
  <si>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</si>
  <si>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</si>
  <si>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システム上の管理番号です。自動取得します。</t>
    <rPh sb="4" eb="5">
      <t>ジョウ</t>
    </rPh>
    <rPh sb="6" eb="8">
      <t>カンリ</t>
    </rPh>
    <rPh sb="8" eb="10">
      <t>バンゴウ</t>
    </rPh>
    <rPh sb="13" eb="15">
      <t>ジドウ</t>
    </rPh>
    <rPh sb="15" eb="17">
      <t>シュトク</t>
    </rPh>
    <phoneticPr fontId="2"/>
  </si>
  <si>
    <t>図郭単位に自動で取得します。</t>
    <rPh sb="0" eb="2">
      <t>ズカク</t>
    </rPh>
    <rPh sb="2" eb="4">
      <t>タンイ</t>
    </rPh>
    <rPh sb="5" eb="7">
      <t>ジドウ</t>
    </rPh>
    <rPh sb="8" eb="10">
      <t>シュトク</t>
    </rPh>
    <phoneticPr fontId="2"/>
  </si>
  <si>
    <t>■構造関連2【管渠】</t>
    <rPh sb="1" eb="3">
      <t>コウゾウ</t>
    </rPh>
    <rPh sb="3" eb="5">
      <t>カンレン</t>
    </rPh>
    <rPh sb="7" eb="9">
      <t>カンキョ</t>
    </rPh>
    <phoneticPr fontId="2"/>
  </si>
  <si>
    <t>シールド工法</t>
  </si>
  <si>
    <t>道網図に記載有り</t>
    <rPh sb="0" eb="1">
      <t>ミチ</t>
    </rPh>
    <rPh sb="1" eb="3">
      <t>モウズ</t>
    </rPh>
    <rPh sb="4" eb="6">
      <t>キサイ</t>
    </rPh>
    <rPh sb="6" eb="7">
      <t>ア</t>
    </rPh>
    <phoneticPr fontId="2"/>
  </si>
  <si>
    <t>町道</t>
    <rPh sb="0" eb="2">
      <t>チョウドウ</t>
    </rPh>
    <phoneticPr fontId="2"/>
  </si>
  <si>
    <t>　例）2005-001-01</t>
    <rPh sb="1" eb="2">
      <t>レイ</t>
    </rPh>
    <phoneticPr fontId="2"/>
  </si>
  <si>
    <t>T25</t>
  </si>
  <si>
    <t>上流管底高</t>
    <rPh sb="0" eb="2">
      <t>ジョウリュウ</t>
    </rPh>
    <rPh sb="2" eb="3">
      <t>カン</t>
    </rPh>
    <rPh sb="3" eb="4">
      <t>ソコ</t>
    </rPh>
    <rPh sb="4" eb="5">
      <t>ダカ</t>
    </rPh>
    <phoneticPr fontId="2"/>
  </si>
  <si>
    <t>開削HP250</t>
    <rPh sb="0" eb="2">
      <t>カイサク</t>
    </rPh>
    <phoneticPr fontId="2"/>
  </si>
  <si>
    <t>開削HP500</t>
    <rPh sb="0" eb="2">
      <t>カイサク</t>
    </rPh>
    <phoneticPr fontId="2"/>
  </si>
  <si>
    <t>開削HP400</t>
    <rPh sb="0" eb="2">
      <t>カイサク</t>
    </rPh>
    <phoneticPr fontId="2"/>
  </si>
  <si>
    <t>開削HP600</t>
    <rPh sb="0" eb="2">
      <t>カイサク</t>
    </rPh>
    <phoneticPr fontId="2"/>
  </si>
  <si>
    <t>開削HP900</t>
    <rPh sb="0" eb="2">
      <t>カイサク</t>
    </rPh>
    <phoneticPr fontId="2"/>
  </si>
  <si>
    <t>蓋種別</t>
    <rPh sb="0" eb="1">
      <t>フタ</t>
    </rPh>
    <rPh sb="1" eb="3">
      <t>シュベツ</t>
    </rPh>
    <phoneticPr fontId="2"/>
  </si>
  <si>
    <t>事業区分</t>
    <rPh sb="0" eb="2">
      <t>ジギョウ</t>
    </rPh>
    <rPh sb="2" eb="4">
      <t>クブン</t>
    </rPh>
    <phoneticPr fontId="2"/>
  </si>
  <si>
    <t>　幅×高さ　　　　</t>
    <rPh sb="1" eb="2">
      <t>ハバ</t>
    </rPh>
    <rPh sb="3" eb="4">
      <t>タカ</t>
    </rPh>
    <phoneticPr fontId="2"/>
  </si>
  <si>
    <t>流入1、流出2</t>
    <rPh sb="0" eb="2">
      <t>リュウニュウ</t>
    </rPh>
    <rPh sb="4" eb="6">
      <t>リュウシュツ</t>
    </rPh>
    <phoneticPr fontId="2"/>
  </si>
  <si>
    <t>漢数字</t>
    <rPh sb="0" eb="3">
      <t>カンスウジ</t>
    </rPh>
    <phoneticPr fontId="2"/>
  </si>
  <si>
    <t>凡例または竣工図参照</t>
    <rPh sb="0" eb="2">
      <t>ハンレイ</t>
    </rPh>
    <rPh sb="5" eb="7">
      <t>シュンコウ</t>
    </rPh>
    <rPh sb="7" eb="8">
      <t>ズ</t>
    </rPh>
    <rPh sb="8" eb="10">
      <t>サンショウ</t>
    </rPh>
    <phoneticPr fontId="2"/>
  </si>
  <si>
    <t>1枚</t>
    <rPh sb="1" eb="2">
      <t>マイ</t>
    </rPh>
    <phoneticPr fontId="2"/>
  </si>
  <si>
    <t>→</t>
    <phoneticPr fontId="2"/>
  </si>
  <si>
    <t>ポリ管75</t>
    <rPh sb="2" eb="3">
      <t>カン</t>
    </rPh>
    <phoneticPr fontId="2"/>
  </si>
  <si>
    <t>ポリ管150</t>
    <rPh sb="2" eb="3">
      <t>カン</t>
    </rPh>
    <phoneticPr fontId="2"/>
  </si>
  <si>
    <t>ポリ管200</t>
    <rPh sb="2" eb="3">
      <t>カン</t>
    </rPh>
    <phoneticPr fontId="2"/>
  </si>
  <si>
    <t>ポリ管50</t>
    <rPh sb="2" eb="3">
      <t>カン</t>
    </rPh>
    <phoneticPr fontId="2"/>
  </si>
  <si>
    <t>GUID</t>
    <phoneticPr fontId="2"/>
  </si>
  <si>
    <t>接続先管渠と同じ</t>
    <rPh sb="0" eb="3">
      <t>セツゾクサキ</t>
    </rPh>
    <rPh sb="3" eb="5">
      <t>カンキョ</t>
    </rPh>
    <rPh sb="6" eb="7">
      <t>オナ</t>
    </rPh>
    <phoneticPr fontId="2"/>
  </si>
  <si>
    <t>接続先管渠と同じ</t>
    <rPh sb="0" eb="2">
      <t>セツゾク</t>
    </rPh>
    <rPh sb="2" eb="3">
      <t>サキ</t>
    </rPh>
    <rPh sb="3" eb="4">
      <t>カン</t>
    </rPh>
    <rPh sb="4" eb="5">
      <t>ミゾ</t>
    </rPh>
    <rPh sb="6" eb="7">
      <t>オナ</t>
    </rPh>
    <phoneticPr fontId="2"/>
  </si>
  <si>
    <t>■工事関連【ます】</t>
    <rPh sb="1" eb="3">
      <t>コウジ</t>
    </rPh>
    <rPh sb="3" eb="5">
      <t>カンレン</t>
    </rPh>
    <phoneticPr fontId="2"/>
  </si>
  <si>
    <t>■構造関連【ます】</t>
    <rPh sb="1" eb="3">
      <t>コウゾウ</t>
    </rPh>
    <rPh sb="3" eb="5">
      <t>カンレン</t>
    </rPh>
    <phoneticPr fontId="2"/>
  </si>
  <si>
    <t>ます分類</t>
    <rPh sb="2" eb="4">
      <t>ブンルイ</t>
    </rPh>
    <phoneticPr fontId="2"/>
  </si>
  <si>
    <t>基本的には宅地桝</t>
    <rPh sb="0" eb="3">
      <t>キホンテキ</t>
    </rPh>
    <rPh sb="5" eb="7">
      <t>タクチ</t>
    </rPh>
    <rPh sb="7" eb="8">
      <t>マス</t>
    </rPh>
    <phoneticPr fontId="2"/>
  </si>
  <si>
    <t>宅地桝</t>
  </si>
  <si>
    <t>公道桝</t>
  </si>
  <si>
    <t>不明</t>
  </si>
  <si>
    <t>ます型式</t>
    <rPh sb="2" eb="3">
      <t>ガタ</t>
    </rPh>
    <rPh sb="3" eb="4">
      <t>シキ</t>
    </rPh>
    <phoneticPr fontId="2"/>
  </si>
  <si>
    <t>基本的には汚水桝</t>
    <rPh sb="0" eb="3">
      <t>キホンテキ</t>
    </rPh>
    <rPh sb="5" eb="7">
      <t>オスイ</t>
    </rPh>
    <rPh sb="7" eb="8">
      <t>マス</t>
    </rPh>
    <phoneticPr fontId="2"/>
  </si>
  <si>
    <t>雨水桝</t>
    <rPh sb="0" eb="2">
      <t>ウスイ</t>
    </rPh>
    <phoneticPr fontId="2"/>
  </si>
  <si>
    <t>ます呼径</t>
    <rPh sb="2" eb="3">
      <t>ヨ</t>
    </rPh>
    <rPh sb="3" eb="4">
      <t>ケイ</t>
    </rPh>
    <phoneticPr fontId="2"/>
  </si>
  <si>
    <t>塩ビ200</t>
    <rPh sb="0" eb="1">
      <t>エン</t>
    </rPh>
    <phoneticPr fontId="2"/>
  </si>
  <si>
    <t>ます深さ</t>
    <rPh sb="2" eb="3">
      <t>シン</t>
    </rPh>
    <phoneticPr fontId="2"/>
  </si>
  <si>
    <t>台帳図に記載無し</t>
    <rPh sb="0" eb="3">
      <t>ダイチョウズ</t>
    </rPh>
    <rPh sb="4" eb="6">
      <t>キサイ</t>
    </rPh>
    <rPh sb="6" eb="7">
      <t>ナ</t>
    </rPh>
    <phoneticPr fontId="2"/>
  </si>
  <si>
    <t>　例）0.75m</t>
    <rPh sb="1" eb="2">
      <t>レイ</t>
    </rPh>
    <phoneticPr fontId="2"/>
  </si>
  <si>
    <t>竣工図に記載無し</t>
    <rPh sb="0" eb="2">
      <t>シュンコウ</t>
    </rPh>
    <rPh sb="2" eb="3">
      <t>ズ</t>
    </rPh>
    <rPh sb="4" eb="6">
      <t>キサイ</t>
    </rPh>
    <rPh sb="6" eb="7">
      <t>ナ</t>
    </rPh>
    <phoneticPr fontId="2"/>
  </si>
  <si>
    <t>塩ビ製蓋</t>
  </si>
  <si>
    <t>ミカゲ製蓋</t>
    <rPh sb="3" eb="4">
      <t>セイ</t>
    </rPh>
    <phoneticPr fontId="2"/>
  </si>
  <si>
    <t>蓋荷重</t>
    <rPh sb="0" eb="1">
      <t>フタ</t>
    </rPh>
    <rPh sb="1" eb="3">
      <t>カジュウ</t>
    </rPh>
    <phoneticPr fontId="2"/>
  </si>
  <si>
    <t>マンホールと同じ</t>
    <rPh sb="6" eb="7">
      <t>オナ</t>
    </rPh>
    <phoneticPr fontId="2"/>
  </si>
  <si>
    <t>■申請者情報【ます】</t>
    <rPh sb="1" eb="4">
      <t>シンセイシャ</t>
    </rPh>
    <rPh sb="4" eb="6">
      <t>ジョウホウ</t>
    </rPh>
    <phoneticPr fontId="2"/>
  </si>
  <si>
    <t>建物用途</t>
    <rPh sb="0" eb="2">
      <t>タテモノ</t>
    </rPh>
    <rPh sb="2" eb="4">
      <t>ヨウト</t>
    </rPh>
    <phoneticPr fontId="2"/>
  </si>
  <si>
    <t>一般家庭</t>
    <rPh sb="0" eb="2">
      <t>イッパン</t>
    </rPh>
    <rPh sb="2" eb="4">
      <t>カテイ</t>
    </rPh>
    <phoneticPr fontId="2"/>
  </si>
  <si>
    <t>特定事業場</t>
    <rPh sb="0" eb="1">
      <t>トク</t>
    </rPh>
    <rPh sb="1" eb="2">
      <t>テイ</t>
    </rPh>
    <rPh sb="2" eb="4">
      <t>ジギョウ</t>
    </rPh>
    <rPh sb="4" eb="5">
      <t>ジョウ</t>
    </rPh>
    <phoneticPr fontId="2"/>
  </si>
  <si>
    <t>申請者名</t>
    <rPh sb="0" eb="3">
      <t>シンセイシャ</t>
    </rPh>
    <rPh sb="3" eb="4">
      <t>メイ</t>
    </rPh>
    <phoneticPr fontId="2"/>
  </si>
  <si>
    <t>○○太郎</t>
    <rPh sb="2" eb="4">
      <t>タロウ</t>
    </rPh>
    <phoneticPr fontId="2"/>
  </si>
  <si>
    <t>人孔と同じ</t>
    <rPh sb="0" eb="2">
      <t>ジンコウ</t>
    </rPh>
    <rPh sb="3" eb="4">
      <t>オナ</t>
    </rPh>
    <phoneticPr fontId="2"/>
  </si>
  <si>
    <t>■その他【ます】</t>
    <rPh sb="3" eb="4">
      <t>タ</t>
    </rPh>
    <phoneticPr fontId="2"/>
  </si>
  <si>
    <t>■処理区情報【取付管】</t>
    <rPh sb="7" eb="10">
      <t>トリツケカン</t>
    </rPh>
    <phoneticPr fontId="2"/>
  </si>
  <si>
    <t>■工事関連【取付管】</t>
    <rPh sb="1" eb="3">
      <t>コウジ</t>
    </rPh>
    <rPh sb="3" eb="5">
      <t>カンレン</t>
    </rPh>
    <rPh sb="6" eb="9">
      <t>トリツケカン</t>
    </rPh>
    <phoneticPr fontId="2"/>
  </si>
  <si>
    <t>■構造関連【取付管】</t>
    <rPh sb="1" eb="3">
      <t>コウゾウ</t>
    </rPh>
    <rPh sb="3" eb="5">
      <t>カンレン</t>
    </rPh>
    <rPh sb="6" eb="9">
      <t>トリツケカン</t>
    </rPh>
    <phoneticPr fontId="2"/>
  </si>
  <si>
    <t>基本的には全て円形管</t>
    <rPh sb="0" eb="3">
      <t>キホンテキ</t>
    </rPh>
    <rPh sb="5" eb="6">
      <t>スベ</t>
    </rPh>
    <rPh sb="7" eb="10">
      <t>エンケイカン</t>
    </rPh>
    <phoneticPr fontId="2"/>
  </si>
  <si>
    <t>管種</t>
    <rPh sb="0" eb="2">
      <t>カンシュ</t>
    </rPh>
    <phoneticPr fontId="2"/>
  </si>
  <si>
    <t>陶管</t>
    <rPh sb="0" eb="1">
      <t>トウ</t>
    </rPh>
    <rPh sb="1" eb="2">
      <t>カン</t>
    </rPh>
    <phoneticPr fontId="2"/>
  </si>
  <si>
    <t>基本的には150</t>
    <rPh sb="0" eb="3">
      <t>キホンテキ</t>
    </rPh>
    <phoneticPr fontId="2"/>
  </si>
  <si>
    <t>取付管延長</t>
    <rPh sb="0" eb="2">
      <t>トリツケ</t>
    </rPh>
    <rPh sb="2" eb="3">
      <t>カン</t>
    </rPh>
    <rPh sb="3" eb="5">
      <t>エンチョウ</t>
    </rPh>
    <phoneticPr fontId="2"/>
  </si>
  <si>
    <t>台帳図に記載無し</t>
    <rPh sb="0" eb="2">
      <t>ダイチョウ</t>
    </rPh>
    <rPh sb="2" eb="3">
      <t>ズ</t>
    </rPh>
    <rPh sb="4" eb="6">
      <t>キサイ</t>
    </rPh>
    <rPh sb="6" eb="7">
      <t>ナ</t>
    </rPh>
    <phoneticPr fontId="2"/>
  </si>
  <si>
    <t>　例）4.5m</t>
    <rPh sb="1" eb="2">
      <t>レイ</t>
    </rPh>
    <phoneticPr fontId="2"/>
  </si>
  <si>
    <t>追加距離</t>
    <rPh sb="0" eb="2">
      <t>ツイカ</t>
    </rPh>
    <rPh sb="2" eb="4">
      <t>キョリ</t>
    </rPh>
    <phoneticPr fontId="2"/>
  </si>
  <si>
    <t>上流からの距離</t>
    <rPh sb="0" eb="2">
      <t>ジョウリュウ</t>
    </rPh>
    <rPh sb="5" eb="7">
      <t>キョリ</t>
    </rPh>
    <phoneticPr fontId="2"/>
  </si>
  <si>
    <t>　例）14.5m</t>
    <rPh sb="1" eb="2">
      <t>レイ</t>
    </rPh>
    <phoneticPr fontId="2"/>
  </si>
  <si>
    <t>■ネットワーク情報【取付管】</t>
    <rPh sb="7" eb="9">
      <t>ジョウホウ</t>
    </rPh>
    <rPh sb="10" eb="13">
      <t>トリツケカン</t>
    </rPh>
    <phoneticPr fontId="2"/>
  </si>
  <si>
    <t>■その他【取付管】</t>
    <rPh sb="3" eb="4">
      <t>タ</t>
    </rPh>
    <rPh sb="5" eb="8">
      <t>トリツケカン</t>
    </rPh>
    <phoneticPr fontId="2"/>
  </si>
  <si>
    <t>蓋口径</t>
  </si>
  <si>
    <t>副管有無</t>
    <rPh sb="0" eb="2">
      <t>フクカン</t>
    </rPh>
    <rPh sb="2" eb="4">
      <t>ウム</t>
    </rPh>
    <phoneticPr fontId="2"/>
  </si>
  <si>
    <t>副管数</t>
    <rPh sb="0" eb="2">
      <t>フクカン</t>
    </rPh>
    <rPh sb="2" eb="3">
      <t>カズ</t>
    </rPh>
    <phoneticPr fontId="2"/>
  </si>
  <si>
    <t>list</t>
    <phoneticPr fontId="2"/>
  </si>
  <si>
    <t>着工日</t>
    <rPh sb="0" eb="2">
      <t>チャッコウ</t>
    </rPh>
    <phoneticPr fontId="2"/>
  </si>
  <si>
    <t>竣工日</t>
    <rPh sb="0" eb="2">
      <t>シュンコウ</t>
    </rPh>
    <phoneticPr fontId="2"/>
  </si>
  <si>
    <t>引継日</t>
    <rPh sb="0" eb="2">
      <t>ヒキツギ</t>
    </rPh>
    <phoneticPr fontId="2"/>
  </si>
  <si>
    <t>供用開始日</t>
    <rPh sb="0" eb="2">
      <t>キョウヨウ</t>
    </rPh>
    <rPh sb="2" eb="4">
      <t>カイシ</t>
    </rPh>
    <phoneticPr fontId="2"/>
  </si>
  <si>
    <t>対象年度の4/1</t>
    <rPh sb="0" eb="2">
      <t>タイショウ</t>
    </rPh>
    <rPh sb="2" eb="4">
      <t>ネンド</t>
    </rPh>
    <phoneticPr fontId="2"/>
  </si>
  <si>
    <t>工事着工日</t>
    <rPh sb="0" eb="2">
      <t>コウジ</t>
    </rPh>
    <rPh sb="2" eb="5">
      <t>チャッコウビ</t>
    </rPh>
    <phoneticPr fontId="2"/>
  </si>
  <si>
    <t>検査日</t>
    <rPh sb="0" eb="2">
      <t>ケンサ</t>
    </rPh>
    <rPh sb="2" eb="3">
      <t>ビ</t>
    </rPh>
    <phoneticPr fontId="2"/>
  </si>
  <si>
    <t>起</t>
    <rPh sb="0" eb="1">
      <t>オキ</t>
    </rPh>
    <phoneticPr fontId="2"/>
  </si>
  <si>
    <t>中</t>
    <rPh sb="0" eb="1">
      <t>チュウ</t>
    </rPh>
    <phoneticPr fontId="2"/>
  </si>
  <si>
    <t>振</t>
    <rPh sb="0" eb="1">
      <t>オサム</t>
    </rPh>
    <phoneticPr fontId="2"/>
  </si>
  <si>
    <t>会振</t>
    <rPh sb="0" eb="1">
      <t>カイ</t>
    </rPh>
    <rPh sb="1" eb="2">
      <t>オサム</t>
    </rPh>
    <phoneticPr fontId="2"/>
  </si>
  <si>
    <t>普</t>
  </si>
  <si>
    <t>水</t>
  </si>
  <si>
    <t>階</t>
  </si>
  <si>
    <t>複</t>
  </si>
  <si>
    <t>仮</t>
  </si>
  <si>
    <t>堰雨</t>
    <rPh sb="1" eb="2">
      <t>アメ</t>
    </rPh>
    <phoneticPr fontId="2"/>
  </si>
  <si>
    <t>堰流</t>
    <rPh sb="0" eb="1">
      <t>セキ</t>
    </rPh>
    <rPh sb="1" eb="2">
      <t>リュウ</t>
    </rPh>
    <phoneticPr fontId="2"/>
  </si>
  <si>
    <t>伏</t>
  </si>
  <si>
    <t>ゲ</t>
  </si>
  <si>
    <t>吐無</t>
    <rPh sb="0" eb="1">
      <t>ハ</t>
    </rPh>
    <rPh sb="1" eb="2">
      <t>ナシ</t>
    </rPh>
    <phoneticPr fontId="2"/>
  </si>
  <si>
    <t>吐有</t>
    <rPh sb="0" eb="1">
      <t>ハ</t>
    </rPh>
    <rPh sb="1" eb="2">
      <t>アリ</t>
    </rPh>
    <phoneticPr fontId="2"/>
  </si>
  <si>
    <t>取無</t>
    <rPh sb="1" eb="2">
      <t>ナシ</t>
    </rPh>
    <phoneticPr fontId="2"/>
  </si>
  <si>
    <t>取有</t>
    <rPh sb="0" eb="1">
      <t>トリ</t>
    </rPh>
    <rPh sb="1" eb="2">
      <t>アリ</t>
    </rPh>
    <phoneticPr fontId="2"/>
  </si>
  <si>
    <t>ポ</t>
  </si>
  <si>
    <t>休</t>
  </si>
  <si>
    <t>不</t>
  </si>
  <si>
    <t>0号</t>
  </si>
  <si>
    <t>1号</t>
  </si>
  <si>
    <t>2号</t>
  </si>
  <si>
    <t>3号</t>
  </si>
  <si>
    <t>4号</t>
  </si>
  <si>
    <t>小塩ビ</t>
    <rPh sb="0" eb="1">
      <t>ショウ</t>
    </rPh>
    <rPh sb="1" eb="2">
      <t>エン</t>
    </rPh>
    <phoneticPr fontId="2"/>
  </si>
  <si>
    <t>小レジン</t>
    <rPh sb="0" eb="1">
      <t>ショウ</t>
    </rPh>
    <phoneticPr fontId="2"/>
  </si>
  <si>
    <t>Y号</t>
    <rPh sb="1" eb="2">
      <t>ゴウ</t>
    </rPh>
    <phoneticPr fontId="2"/>
  </si>
  <si>
    <t>簡</t>
    <rPh sb="0" eb="1">
      <t>カン</t>
    </rPh>
    <phoneticPr fontId="2"/>
  </si>
  <si>
    <t>特角</t>
    <rPh sb="0" eb="1">
      <t>トク</t>
    </rPh>
    <rPh sb="1" eb="2">
      <t>カド</t>
    </rPh>
    <phoneticPr fontId="2"/>
  </si>
  <si>
    <t>特円</t>
    <rPh sb="0" eb="1">
      <t>トク</t>
    </rPh>
    <rPh sb="1" eb="2">
      <t>エン</t>
    </rPh>
    <phoneticPr fontId="2"/>
  </si>
  <si>
    <t>鋼管250</t>
    <rPh sb="0" eb="1">
      <t>コウ</t>
    </rPh>
    <rPh sb="1" eb="2">
      <t>カン</t>
    </rPh>
    <phoneticPr fontId="2"/>
  </si>
  <si>
    <t>排水設備</t>
    <rPh sb="0" eb="2">
      <t>ハイスイ</t>
    </rPh>
    <rPh sb="2" eb="4">
      <t>セツビ</t>
    </rPh>
    <phoneticPr fontId="2"/>
  </si>
  <si>
    <t>蓋機能</t>
    <phoneticPr fontId="2"/>
  </si>
  <si>
    <t>管基礎</t>
    <rPh sb="0" eb="1">
      <t>カン</t>
    </rPh>
    <rPh sb="1" eb="3">
      <t>キソ</t>
    </rPh>
    <phoneticPr fontId="2"/>
  </si>
  <si>
    <t>排水設備番号</t>
    <rPh sb="0" eb="2">
      <t>ハイスイ</t>
    </rPh>
    <rPh sb="2" eb="4">
      <t>セツビ</t>
    </rPh>
    <rPh sb="4" eb="6">
      <t>バンゴウ</t>
    </rPh>
    <phoneticPr fontId="2"/>
  </si>
  <si>
    <t>幹枝区分</t>
    <rPh sb="0" eb="2">
      <t>ミキエ</t>
    </rPh>
    <rPh sb="2" eb="4">
      <t>クブン</t>
    </rPh>
    <phoneticPr fontId="2"/>
  </si>
  <si>
    <t>工事区分</t>
    <rPh sb="0" eb="2">
      <t>コウジ</t>
    </rPh>
    <rPh sb="2" eb="4">
      <t>クブン</t>
    </rPh>
    <phoneticPr fontId="2"/>
  </si>
  <si>
    <t>別工事管に接続</t>
    <rPh sb="0" eb="1">
      <t>ベツ</t>
    </rPh>
    <rPh sb="1" eb="3">
      <t>コウジ</t>
    </rPh>
    <rPh sb="3" eb="4">
      <t>カン</t>
    </rPh>
    <rPh sb="5" eb="7">
      <t>セツゾク</t>
    </rPh>
    <phoneticPr fontId="2"/>
  </si>
  <si>
    <t>別</t>
    <rPh sb="0" eb="1">
      <t>ベツ</t>
    </rPh>
    <phoneticPr fontId="2"/>
  </si>
  <si>
    <t>本工事</t>
    <rPh sb="0" eb="3">
      <t>ホンコウジ</t>
    </rPh>
    <phoneticPr fontId="2"/>
  </si>
  <si>
    <t>本</t>
    <rPh sb="0" eb="1">
      <t>ホン</t>
    </rPh>
    <phoneticPr fontId="2"/>
  </si>
  <si>
    <t>桝設置工事</t>
    <rPh sb="0" eb="1">
      <t>マス</t>
    </rPh>
    <rPh sb="1" eb="3">
      <t>セッチ</t>
    </rPh>
    <rPh sb="3" eb="5">
      <t>コウジ</t>
    </rPh>
    <phoneticPr fontId="2"/>
  </si>
  <si>
    <t>桝</t>
    <rPh sb="0" eb="1">
      <t>マス</t>
    </rPh>
    <phoneticPr fontId="2"/>
  </si>
  <si>
    <t>引継日</t>
    <rPh sb="0" eb="2">
      <t>ヒキツギ</t>
    </rPh>
    <rPh sb="2" eb="3">
      <t>ヒ</t>
    </rPh>
    <phoneticPr fontId="2"/>
  </si>
  <si>
    <t>宅</t>
    <rPh sb="0" eb="1">
      <t>タク</t>
    </rPh>
    <phoneticPr fontId="2"/>
  </si>
  <si>
    <t>公道</t>
    <rPh sb="0" eb="2">
      <t>コウドウ</t>
    </rPh>
    <phoneticPr fontId="2"/>
  </si>
  <si>
    <t>汚</t>
    <rPh sb="0" eb="1">
      <t>オ</t>
    </rPh>
    <phoneticPr fontId="2"/>
  </si>
  <si>
    <t>雨</t>
    <rPh sb="0" eb="1">
      <t>アメ</t>
    </rPh>
    <phoneticPr fontId="2"/>
  </si>
  <si>
    <t>塩</t>
  </si>
  <si>
    <t>組</t>
  </si>
  <si>
    <t>ポリプロピレン製蓋</t>
    <phoneticPr fontId="2"/>
  </si>
  <si>
    <t>塩ビ製蓋</t>
    <phoneticPr fontId="2"/>
  </si>
  <si>
    <t>■調査関連【ます】</t>
    <rPh sb="1" eb="3">
      <t>チョウサ</t>
    </rPh>
    <rPh sb="3" eb="5">
      <t>カンレン</t>
    </rPh>
    <phoneticPr fontId="2"/>
  </si>
  <si>
    <t>調査工事番号</t>
    <rPh sb="0" eb="2">
      <t>チョウサ</t>
    </rPh>
    <rPh sb="2" eb="4">
      <t>コウジ</t>
    </rPh>
    <rPh sb="4" eb="6">
      <t>バンゴウ</t>
    </rPh>
    <phoneticPr fontId="2"/>
  </si>
  <si>
    <t>調査整理番号</t>
    <rPh sb="0" eb="2">
      <t>チョウサ</t>
    </rPh>
    <rPh sb="2" eb="4">
      <t>セイリ</t>
    </rPh>
    <rPh sb="4" eb="6">
      <t>バンゴウ</t>
    </rPh>
    <phoneticPr fontId="2"/>
  </si>
  <si>
    <t>ます・蓋調査評価と同じ</t>
    <rPh sb="9" eb="10">
      <t>オナ</t>
    </rPh>
    <phoneticPr fontId="2"/>
  </si>
  <si>
    <t>■補修関連【ます】</t>
    <rPh sb="1" eb="3">
      <t>ホシュウ</t>
    </rPh>
    <rPh sb="3" eb="5">
      <t>カンレン</t>
    </rPh>
    <phoneticPr fontId="2"/>
  </si>
  <si>
    <t>→</t>
    <phoneticPr fontId="2"/>
  </si>
  <si>
    <t>ブランク</t>
    <phoneticPr fontId="2"/>
  </si>
  <si>
    <t>　　　・・・</t>
    <phoneticPr fontId="2"/>
  </si>
  <si>
    <t>「ー」</t>
    <phoneticPr fontId="2"/>
  </si>
  <si>
    <t>家</t>
    <rPh sb="0" eb="1">
      <t>イエ</t>
    </rPh>
    <phoneticPr fontId="2"/>
  </si>
  <si>
    <t>事</t>
    <rPh sb="0" eb="1">
      <t>ジ</t>
    </rPh>
    <phoneticPr fontId="2"/>
  </si>
  <si>
    <t>耐衝撃性硬質塩化ビニル管</t>
    <rPh sb="0" eb="1">
      <t>タイ</t>
    </rPh>
    <rPh sb="1" eb="4">
      <t>ショウゲキセイ</t>
    </rPh>
    <phoneticPr fontId="2"/>
  </si>
  <si>
    <t>HIVP</t>
    <phoneticPr fontId="2"/>
  </si>
  <si>
    <t>W</t>
    <phoneticPr fontId="2"/>
  </si>
  <si>
    <t>HIVP75</t>
    <phoneticPr fontId="2"/>
  </si>
  <si>
    <t>W</t>
    <phoneticPr fontId="2"/>
  </si>
  <si>
    <t>　例）</t>
    <rPh sb="1" eb="2">
      <t>レイ</t>
    </rPh>
    <phoneticPr fontId="2"/>
  </si>
  <si>
    <t>平成２１年度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</si>
  <si>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</si>
  <si>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平成４５年度</t>
    <rPh sb="0" eb="2">
      <t>ヘイセイ</t>
    </rPh>
    <rPh sb="4" eb="6">
      <t>ネンド</t>
    </rPh>
    <phoneticPr fontId="2"/>
  </si>
  <si>
    <t>φ300レジン人孔</t>
    <rPh sb="7" eb="9">
      <t>ジンコウ</t>
    </rPh>
    <phoneticPr fontId="2"/>
  </si>
  <si>
    <t>小型</t>
    <rPh sb="0" eb="2">
      <t>コガタ</t>
    </rPh>
    <phoneticPr fontId="2"/>
  </si>
  <si>
    <t>H17年以降の開発工事</t>
    <rPh sb="3" eb="4">
      <t>ネン</t>
    </rPh>
    <rPh sb="4" eb="6">
      <t>イコウ</t>
    </rPh>
    <rPh sb="7" eb="9">
      <t>カイハツ</t>
    </rPh>
    <rPh sb="9" eb="11">
      <t>コウジ</t>
    </rPh>
    <phoneticPr fontId="2"/>
  </si>
  <si>
    <t>小口径塩ビ人孔</t>
  </si>
  <si>
    <t>T25</t>
    <phoneticPr fontId="2"/>
  </si>
  <si>
    <t>T14</t>
    <phoneticPr fontId="2"/>
  </si>
  <si>
    <t>T20</t>
    <phoneticPr fontId="2"/>
  </si>
  <si>
    <t>T25</t>
    <phoneticPr fontId="2"/>
  </si>
  <si>
    <t>蓋製造会社</t>
    <rPh sb="0" eb="1">
      <t>フタ</t>
    </rPh>
    <rPh sb="1" eb="3">
      <t>セイゾウ</t>
    </rPh>
    <rPh sb="3" eb="5">
      <t>カイシャ</t>
    </rPh>
    <phoneticPr fontId="2"/>
  </si>
  <si>
    <t>北勢</t>
    <rPh sb="0" eb="2">
      <t>ホクセイ</t>
    </rPh>
    <phoneticPr fontId="2"/>
  </si>
  <si>
    <t>不明</t>
    <phoneticPr fontId="2"/>
  </si>
  <si>
    <t>セーフティーキャッチ</t>
    <phoneticPr fontId="2"/>
  </si>
  <si>
    <t>必要無し</t>
    <rPh sb="0" eb="2">
      <t>ヒツヨウ</t>
    </rPh>
    <rPh sb="2" eb="3">
      <t>ナ</t>
    </rPh>
    <phoneticPr fontId="2"/>
  </si>
  <si>
    <t>→</t>
    <phoneticPr fontId="2"/>
  </si>
  <si>
    <t>ポリプロピレン</t>
    <phoneticPr fontId="2"/>
  </si>
  <si>
    <t>→</t>
    <phoneticPr fontId="2"/>
  </si>
  <si>
    <t>コンクリート製一方インバート</t>
    <phoneticPr fontId="2"/>
  </si>
  <si>
    <t>コンクリート製一方インバート</t>
    <phoneticPr fontId="2"/>
  </si>
  <si>
    <t>ポリプロピレン</t>
    <phoneticPr fontId="2"/>
  </si>
  <si>
    <t>コンクリート製一方インバート</t>
    <phoneticPr fontId="2"/>
  </si>
  <si>
    <t>コンクリート製球形インバート</t>
    <phoneticPr fontId="2"/>
  </si>
  <si>
    <t>コンクリート製球形インバート</t>
    <phoneticPr fontId="2"/>
  </si>
  <si>
    <t>汚水桝</t>
  </si>
  <si>
    <t>→</t>
    <phoneticPr fontId="2"/>
  </si>
  <si>
    <t>→</t>
    <phoneticPr fontId="2"/>
  </si>
  <si>
    <t>コン350</t>
    <phoneticPr fontId="2"/>
  </si>
  <si>
    <t>コン500</t>
    <phoneticPr fontId="2"/>
  </si>
  <si>
    <t>組立人孔600</t>
    <phoneticPr fontId="2"/>
  </si>
  <si>
    <t>組立人孔750</t>
    <phoneticPr fontId="2"/>
  </si>
  <si>
    <t>組立人孔900</t>
    <phoneticPr fontId="2"/>
  </si>
  <si>
    <t>→</t>
    <phoneticPr fontId="2"/>
  </si>
  <si>
    <t>硬質塩化ビニル管VU</t>
    <phoneticPr fontId="2"/>
  </si>
  <si>
    <t>硬質塩化ビニル管VU</t>
    <phoneticPr fontId="2"/>
  </si>
  <si>
    <t>県道香芝インター線</t>
    <rPh sb="0" eb="2">
      <t>ケンドウ</t>
    </rPh>
    <rPh sb="2" eb="4">
      <t>カシバ</t>
    </rPh>
    <rPh sb="8" eb="9">
      <t>セン</t>
    </rPh>
    <phoneticPr fontId="2"/>
  </si>
  <si>
    <t>県道上中下田線</t>
    <rPh sb="0" eb="2">
      <t>ケンドウ</t>
    </rPh>
    <rPh sb="2" eb="3">
      <t>ウエ</t>
    </rPh>
    <rPh sb="3" eb="6">
      <t>ナカシモダ</t>
    </rPh>
    <rPh sb="6" eb="7">
      <t>セン</t>
    </rPh>
    <phoneticPr fontId="2"/>
  </si>
  <si>
    <t>県道良福寺下田線</t>
    <rPh sb="0" eb="2">
      <t>ケンドウ</t>
    </rPh>
    <rPh sb="2" eb="5">
      <t>リョウフクジ</t>
    </rPh>
    <rPh sb="5" eb="7">
      <t>シモダ</t>
    </rPh>
    <rPh sb="7" eb="8">
      <t>セン</t>
    </rPh>
    <phoneticPr fontId="2"/>
  </si>
  <si>
    <t>国道165号車道</t>
    <rPh sb="0" eb="2">
      <t>コクドウ</t>
    </rPh>
    <rPh sb="5" eb="6">
      <t>ゴウ</t>
    </rPh>
    <rPh sb="6" eb="8">
      <t>シャドウ</t>
    </rPh>
    <phoneticPr fontId="2"/>
  </si>
  <si>
    <t>国道168号車道</t>
    <rPh sb="0" eb="2">
      <t>コクドウ</t>
    </rPh>
    <rPh sb="5" eb="6">
      <t>ゴウ</t>
    </rPh>
    <rPh sb="6" eb="8">
      <t>シャドウ</t>
    </rPh>
    <phoneticPr fontId="2"/>
  </si>
  <si>
    <t>国道165号歩道</t>
    <rPh sb="0" eb="2">
      <t>コクドウ</t>
    </rPh>
    <rPh sb="5" eb="6">
      <t>ゴウ</t>
    </rPh>
    <rPh sb="6" eb="8">
      <t>ホドウ</t>
    </rPh>
    <phoneticPr fontId="2"/>
  </si>
  <si>
    <t>国道168号歩道</t>
    <rPh sb="0" eb="2">
      <t>コクドウ</t>
    </rPh>
    <rPh sb="5" eb="6">
      <t>ゴウ</t>
    </rPh>
    <rPh sb="6" eb="8">
      <t>ホドウ</t>
    </rPh>
    <phoneticPr fontId="2"/>
  </si>
  <si>
    <t>工法</t>
    <rPh sb="0" eb="2">
      <t>コウホウ</t>
    </rPh>
    <phoneticPr fontId="2"/>
  </si>
  <si>
    <t>副管種別</t>
    <rPh sb="0" eb="2">
      <t>フクカン</t>
    </rPh>
    <rPh sb="2" eb="4">
      <t>シュベツ</t>
    </rPh>
    <phoneticPr fontId="2"/>
  </si>
  <si>
    <t>C硬質塩化ビニル管VU</t>
  </si>
  <si>
    <t>管径</t>
    <rPh sb="0" eb="2">
      <t>カンケイ</t>
    </rPh>
    <phoneticPr fontId="2"/>
  </si>
  <si>
    <t>No.</t>
    <phoneticPr fontId="2"/>
  </si>
  <si>
    <t>A</t>
    <phoneticPr fontId="2"/>
  </si>
  <si>
    <t>A</t>
    <phoneticPr fontId="2"/>
  </si>
  <si>
    <t>平成１年</t>
    <rPh sb="0" eb="2">
      <t>ヘイセイ</t>
    </rPh>
    <rPh sb="3" eb="4">
      <t>ネン</t>
    </rPh>
    <phoneticPr fontId="2"/>
  </si>
  <si>
    <t>B</t>
    <phoneticPr fontId="2"/>
  </si>
  <si>
    <t>現場打ち鉄筋コンクリート管きょ</t>
    <rPh sb="0" eb="2">
      <t>ゲンバ</t>
    </rPh>
    <rPh sb="2" eb="3">
      <t>ウ</t>
    </rPh>
    <rPh sb="4" eb="6">
      <t>テッキン</t>
    </rPh>
    <rPh sb="12" eb="13">
      <t>カン</t>
    </rPh>
    <phoneticPr fontId="2"/>
  </si>
  <si>
    <t>平成２年</t>
    <rPh sb="0" eb="2">
      <t>ヘイセイ</t>
    </rPh>
    <rPh sb="3" eb="4">
      <t>ネン</t>
    </rPh>
    <phoneticPr fontId="2"/>
  </si>
  <si>
    <t>C</t>
    <phoneticPr fontId="2"/>
  </si>
  <si>
    <t>平成３年</t>
    <rPh sb="0" eb="2">
      <t>ヘイセイ</t>
    </rPh>
    <rPh sb="3" eb="4">
      <t>ネン</t>
    </rPh>
    <phoneticPr fontId="2"/>
  </si>
  <si>
    <t>D</t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</si>
  <si>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</si>
  <si>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</si>
  <si>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F</t>
    <phoneticPr fontId="2"/>
  </si>
  <si>
    <t>平成６年</t>
    <rPh sb="0" eb="2">
      <t>ヘイセイ</t>
    </rPh>
    <rPh sb="3" eb="4">
      <t>ネン</t>
    </rPh>
    <phoneticPr fontId="2"/>
  </si>
  <si>
    <t>G</t>
    <phoneticPr fontId="2"/>
  </si>
  <si>
    <t>平成７年</t>
    <rPh sb="0" eb="2">
      <t>ヘイセイ</t>
    </rPh>
    <rPh sb="3" eb="4">
      <t>ネン</t>
    </rPh>
    <phoneticPr fontId="2"/>
  </si>
  <si>
    <t>H</t>
    <phoneticPr fontId="2"/>
  </si>
  <si>
    <t>平成８年</t>
    <rPh sb="0" eb="2">
      <t>ヘイセイ</t>
    </rPh>
    <rPh sb="3" eb="4">
      <t>ネン</t>
    </rPh>
    <phoneticPr fontId="2"/>
  </si>
  <si>
    <t>I</t>
    <phoneticPr fontId="2"/>
  </si>
  <si>
    <t>I</t>
    <phoneticPr fontId="2"/>
  </si>
  <si>
    <t>平成９年</t>
    <rPh sb="0" eb="2">
      <t>ヘイセイ</t>
    </rPh>
    <rPh sb="3" eb="4">
      <t>ネン</t>
    </rPh>
    <phoneticPr fontId="2"/>
  </si>
  <si>
    <t>J</t>
    <phoneticPr fontId="2"/>
  </si>
  <si>
    <t>J</t>
    <phoneticPr fontId="2"/>
  </si>
  <si>
    <t>平成１０年</t>
    <rPh sb="0" eb="2">
      <t>ヘイセイ</t>
    </rPh>
    <rPh sb="4" eb="5">
      <t>ネン</t>
    </rPh>
    <phoneticPr fontId="2"/>
  </si>
  <si>
    <t>K</t>
    <phoneticPr fontId="2"/>
  </si>
  <si>
    <t>平成１１年</t>
    <rPh sb="0" eb="2">
      <t>ヘイセイ</t>
    </rPh>
    <rPh sb="4" eb="5">
      <t>ネン</t>
    </rPh>
    <phoneticPr fontId="2"/>
  </si>
  <si>
    <t>L</t>
    <phoneticPr fontId="2"/>
  </si>
  <si>
    <t>平成１２年</t>
    <rPh sb="0" eb="2">
      <t>ヘイセイ</t>
    </rPh>
    <rPh sb="4" eb="5">
      <t>ネン</t>
    </rPh>
    <phoneticPr fontId="2"/>
  </si>
  <si>
    <t>M</t>
    <phoneticPr fontId="2"/>
  </si>
  <si>
    <t>平成１３年</t>
    <rPh sb="0" eb="2">
      <t>ヘイセイ</t>
    </rPh>
    <rPh sb="4" eb="5">
      <t>ネン</t>
    </rPh>
    <phoneticPr fontId="2"/>
  </si>
  <si>
    <t>N</t>
    <phoneticPr fontId="2"/>
  </si>
  <si>
    <t>平成１４年</t>
    <rPh sb="0" eb="2">
      <t>ヘイセイ</t>
    </rPh>
    <rPh sb="4" eb="5">
      <t>ネン</t>
    </rPh>
    <phoneticPr fontId="2"/>
  </si>
  <si>
    <t>O</t>
    <phoneticPr fontId="2"/>
  </si>
  <si>
    <t>平成１５年</t>
    <rPh sb="0" eb="2">
      <t>ヘイセイ</t>
    </rPh>
    <rPh sb="4" eb="5">
      <t>ネン</t>
    </rPh>
    <phoneticPr fontId="2"/>
  </si>
  <si>
    <t>P</t>
    <phoneticPr fontId="2"/>
  </si>
  <si>
    <t>平成１６年</t>
    <rPh sb="0" eb="2">
      <t>ヘイセイ</t>
    </rPh>
    <rPh sb="4" eb="5">
      <t>ネン</t>
    </rPh>
    <phoneticPr fontId="2"/>
  </si>
  <si>
    <t>Q</t>
    <phoneticPr fontId="2"/>
  </si>
  <si>
    <t>平成１７年</t>
    <rPh sb="0" eb="2">
      <t>ヘイセイ</t>
    </rPh>
    <rPh sb="4" eb="5">
      <t>ネン</t>
    </rPh>
    <phoneticPr fontId="2"/>
  </si>
  <si>
    <t>R</t>
    <phoneticPr fontId="2"/>
  </si>
  <si>
    <t>平成１８年</t>
    <rPh sb="0" eb="2">
      <t>ヘイセイ</t>
    </rPh>
    <rPh sb="4" eb="5">
      <t>ネン</t>
    </rPh>
    <phoneticPr fontId="2"/>
  </si>
  <si>
    <t>S</t>
    <phoneticPr fontId="2"/>
  </si>
  <si>
    <t>平成１９年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</si>
  <si>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</si>
  <si>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</si>
  <si>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内寸幅</t>
  </si>
  <si>
    <t>内寸長さ</t>
  </si>
  <si>
    <t>外寸幅</t>
  </si>
  <si>
    <t>外寸長さ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</si>
  <si>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</si>
  <si>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</si>
  <si>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</si>
  <si>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</si>
  <si>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</si>
  <si>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</si>
  <si>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</si>
  <si>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</si>
  <si>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</si>
  <si>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</si>
  <si>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</si>
  <si>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</si>
  <si>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</si>
  <si>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</si>
  <si>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</si>
  <si>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</si>
  <si>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</si>
  <si>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</si>
  <si>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No.</t>
    <phoneticPr fontId="2"/>
  </si>
  <si>
    <t>転落防止はしご</t>
    <rPh sb="0" eb="2">
      <t>テンラク</t>
    </rPh>
    <rPh sb="2" eb="4">
      <t>ボウシ</t>
    </rPh>
    <phoneticPr fontId="2"/>
  </si>
  <si>
    <t>転落防止カバー</t>
    <rPh sb="0" eb="2">
      <t>テンラク</t>
    </rPh>
    <rPh sb="2" eb="4">
      <t>ボウシ</t>
    </rPh>
    <phoneticPr fontId="2"/>
  </si>
  <si>
    <t>ます材質型式</t>
    <rPh sb="2" eb="4">
      <t>ザイシツ</t>
    </rPh>
    <rPh sb="4" eb="5">
      <t>ガタ</t>
    </rPh>
    <rPh sb="5" eb="6">
      <t>シキ</t>
    </rPh>
    <phoneticPr fontId="2"/>
  </si>
  <si>
    <t>ポリプロピレン</t>
  </si>
  <si>
    <t>コンクリート</t>
  </si>
  <si>
    <t>No.</t>
    <phoneticPr fontId="2"/>
  </si>
  <si>
    <t>C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</si>
  <si>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</si>
  <si>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</si>
  <si>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</si>
  <si>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</si>
  <si>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合成鋼管</t>
    <phoneticPr fontId="2"/>
  </si>
  <si>
    <t>L</t>
    <phoneticPr fontId="2"/>
  </si>
  <si>
    <t>M</t>
    <phoneticPr fontId="2"/>
  </si>
  <si>
    <t>N</t>
    <phoneticPr fontId="2"/>
  </si>
  <si>
    <t>P</t>
    <phoneticPr fontId="2"/>
  </si>
  <si>
    <t>R</t>
    <phoneticPr fontId="2"/>
  </si>
  <si>
    <t>S</t>
    <phoneticPr fontId="2"/>
  </si>
  <si>
    <t>S</t>
    <phoneticPr fontId="2"/>
  </si>
  <si>
    <t>No.</t>
    <phoneticPr fontId="2"/>
  </si>
  <si>
    <t>人孔型式</t>
    <rPh sb="0" eb="2">
      <t>ジンコウ</t>
    </rPh>
    <rPh sb="2" eb="4">
      <t>カタシキ</t>
    </rPh>
    <phoneticPr fontId="2"/>
  </si>
  <si>
    <t>人孔製造会社</t>
    <rPh sb="0" eb="2">
      <t>ジンコウ</t>
    </rPh>
    <rPh sb="2" eb="4">
      <t>セイゾウ</t>
    </rPh>
    <rPh sb="4" eb="6">
      <t>ガイシャ</t>
    </rPh>
    <phoneticPr fontId="2"/>
  </si>
  <si>
    <t>蓋製造会社</t>
    <rPh sb="0" eb="1">
      <t>フタ</t>
    </rPh>
    <rPh sb="1" eb="3">
      <t>セイゾウ</t>
    </rPh>
    <rPh sb="3" eb="5">
      <t>ガイシャ</t>
    </rPh>
    <phoneticPr fontId="2"/>
  </si>
  <si>
    <t>座標X</t>
    <rPh sb="0" eb="2">
      <t>ザヒョウ</t>
    </rPh>
    <phoneticPr fontId="2"/>
  </si>
  <si>
    <t>座標Y</t>
    <rPh sb="0" eb="2">
      <t>ザヒョウ</t>
    </rPh>
    <phoneticPr fontId="2"/>
  </si>
  <si>
    <t>2-1</t>
    <phoneticPr fontId="2"/>
  </si>
  <si>
    <t>その他</t>
    <phoneticPr fontId="2"/>
  </si>
  <si>
    <t>全て施設管理者とする</t>
    <rPh sb="0" eb="1">
      <t>スベ</t>
    </rPh>
    <phoneticPr fontId="2"/>
  </si>
  <si>
    <t>工法</t>
    <rPh sb="0" eb="1">
      <t>コウ</t>
    </rPh>
    <rPh sb="1" eb="2">
      <t>ホウ</t>
    </rPh>
    <phoneticPr fontId="2"/>
  </si>
  <si>
    <t>コンクリートセグメント</t>
    <phoneticPr fontId="2"/>
  </si>
  <si>
    <t>HP</t>
    <phoneticPr fontId="2"/>
  </si>
  <si>
    <t>RCP</t>
    <phoneticPr fontId="2"/>
  </si>
  <si>
    <t>VU</t>
    <phoneticPr fontId="2"/>
  </si>
  <si>
    <t>VP</t>
    <phoneticPr fontId="2"/>
  </si>
  <si>
    <t>PRP</t>
    <phoneticPr fontId="2"/>
  </si>
  <si>
    <t>FRPM</t>
    <phoneticPr fontId="2"/>
  </si>
  <si>
    <t>RP</t>
    <phoneticPr fontId="2"/>
  </si>
  <si>
    <t>PP</t>
    <phoneticPr fontId="2"/>
  </si>
  <si>
    <t>DCIP</t>
    <phoneticPr fontId="2"/>
  </si>
  <si>
    <t>SP</t>
    <phoneticPr fontId="2"/>
  </si>
  <si>
    <t>GSP</t>
    <phoneticPr fontId="2"/>
  </si>
  <si>
    <t>SUS</t>
    <phoneticPr fontId="2"/>
  </si>
  <si>
    <t>HP2</t>
    <phoneticPr fontId="2"/>
  </si>
  <si>
    <t>M-2</t>
  </si>
  <si>
    <t>処理分区</t>
    <rPh sb="0" eb="2">
      <t>ショリ</t>
    </rPh>
    <rPh sb="2" eb="3">
      <t>ブン</t>
    </rPh>
    <rPh sb="3" eb="4">
      <t>ク</t>
    </rPh>
    <phoneticPr fontId="2"/>
  </si>
  <si>
    <t>■処理区情報【ます】</t>
    <phoneticPr fontId="2"/>
  </si>
  <si>
    <t>竣工図
台帳図</t>
    <phoneticPr fontId="2"/>
  </si>
  <si>
    <t>→</t>
    <phoneticPr fontId="2"/>
  </si>
  <si>
    <t>ブランク</t>
    <phoneticPr fontId="2"/>
  </si>
  <si>
    <t>鋳鉄製蓋</t>
    <phoneticPr fontId="2"/>
  </si>
  <si>
    <t>T0</t>
    <phoneticPr fontId="2"/>
  </si>
  <si>
    <t>VU150</t>
    <phoneticPr fontId="2"/>
  </si>
  <si>
    <t>→</t>
    <phoneticPr fontId="2"/>
  </si>
  <si>
    <t>施設管理者</t>
    <rPh sb="0" eb="2">
      <t>シセツ</t>
    </rPh>
    <rPh sb="2" eb="5">
      <t>カンリシャ</t>
    </rPh>
    <phoneticPr fontId="2"/>
  </si>
  <si>
    <t>単独</t>
    <rPh sb="0" eb="2">
      <t>タンドク</t>
    </rPh>
    <phoneticPr fontId="2"/>
  </si>
  <si>
    <t>株式会社は記号の㈱</t>
    <rPh sb="0" eb="1">
      <t>カブ</t>
    </rPh>
    <rPh sb="1" eb="2">
      <t>シキ</t>
    </rPh>
    <rPh sb="2" eb="4">
      <t>ガイシャ</t>
    </rPh>
    <rPh sb="5" eb="7">
      <t>キゴウ</t>
    </rPh>
    <phoneticPr fontId="2"/>
  </si>
  <si>
    <t>流下方法</t>
    <rPh sb="0" eb="2">
      <t>リュウカ</t>
    </rPh>
    <rPh sb="2" eb="4">
      <t>ホウホウ</t>
    </rPh>
    <phoneticPr fontId="2"/>
  </si>
  <si>
    <t>自然流下</t>
    <rPh sb="0" eb="2">
      <t>シゼン</t>
    </rPh>
    <rPh sb="2" eb="4">
      <t>リュウカ</t>
    </rPh>
    <phoneticPr fontId="2"/>
  </si>
  <si>
    <t>　例）○○7丁目</t>
    <rPh sb="1" eb="2">
      <t>レイ</t>
    </rPh>
    <rPh sb="6" eb="8">
      <t>チョウメ</t>
    </rPh>
    <phoneticPr fontId="2"/>
  </si>
  <si>
    <t>小口径塩ビ人孔</t>
    <rPh sb="0" eb="3">
      <t>ショウコウケイ</t>
    </rPh>
    <rPh sb="3" eb="4">
      <t>エン</t>
    </rPh>
    <rPh sb="5" eb="6">
      <t>ジン</t>
    </rPh>
    <rPh sb="6" eb="7">
      <t>アナ</t>
    </rPh>
    <phoneticPr fontId="2"/>
  </si>
  <si>
    <t>竣工図で特定可</t>
    <rPh sb="0" eb="2">
      <t>シュンコウ</t>
    </rPh>
    <rPh sb="2" eb="3">
      <t>ズ</t>
    </rPh>
    <rPh sb="4" eb="6">
      <t>トクテイ</t>
    </rPh>
    <rPh sb="6" eb="7">
      <t>カ</t>
    </rPh>
    <phoneticPr fontId="2"/>
  </si>
  <si>
    <t>台帳図で特定可</t>
    <rPh sb="0" eb="2">
      <t>ダイチョウ</t>
    </rPh>
    <rPh sb="2" eb="3">
      <t>ズ</t>
    </rPh>
    <rPh sb="4" eb="6">
      <t>トクテイ</t>
    </rPh>
    <rPh sb="6" eb="7">
      <t>カ</t>
    </rPh>
    <phoneticPr fontId="2"/>
  </si>
  <si>
    <t>→</t>
    <phoneticPr fontId="2"/>
  </si>
  <si>
    <t>内径300円形</t>
    <rPh sb="0" eb="2">
      <t>ナイケイ</t>
    </rPh>
    <rPh sb="5" eb="7">
      <t>エンケイ</t>
    </rPh>
    <phoneticPr fontId="2"/>
  </si>
  <si>
    <t>円形人孔</t>
    <rPh sb="0" eb="2">
      <t>エンケイ</t>
    </rPh>
    <rPh sb="2" eb="3">
      <t>ジン</t>
    </rPh>
    <rPh sb="3" eb="4">
      <t>アナ</t>
    </rPh>
    <phoneticPr fontId="2"/>
  </si>
  <si>
    <t>ゼンリン地番データから入力します。</t>
    <rPh sb="4" eb="6">
      <t>チバン</t>
    </rPh>
    <rPh sb="11" eb="13">
      <t>ニュウリョク</t>
    </rPh>
    <phoneticPr fontId="2"/>
  </si>
  <si>
    <t>複数の地番にまたがるものについては、多い町名を採用します。</t>
    <rPh sb="0" eb="2">
      <t>フクスウ</t>
    </rPh>
    <rPh sb="3" eb="5">
      <t>チバン</t>
    </rPh>
    <rPh sb="18" eb="19">
      <t>オオ</t>
    </rPh>
    <rPh sb="20" eb="22">
      <t>チョウメイ</t>
    </rPh>
    <rPh sb="23" eb="25">
      <t>サイヨウ</t>
    </rPh>
    <phoneticPr fontId="2"/>
  </si>
  <si>
    <t>管種がわかるもの</t>
    <rPh sb="0" eb="2">
      <t>カンシュ</t>
    </rPh>
    <phoneticPr fontId="2"/>
  </si>
  <si>
    <t>資料から測定</t>
    <rPh sb="0" eb="2">
      <t>シリョウ</t>
    </rPh>
    <rPh sb="4" eb="6">
      <t>ソクテイ</t>
    </rPh>
    <phoneticPr fontId="2"/>
  </si>
  <si>
    <t>地盤高・管底高から自動計算</t>
    <rPh sb="0" eb="3">
      <t>ジバンダカ</t>
    </rPh>
    <rPh sb="4" eb="6">
      <t>カンテイ</t>
    </rPh>
    <rPh sb="6" eb="7">
      <t>ダカ</t>
    </rPh>
    <rPh sb="9" eb="11">
      <t>ジドウ</t>
    </rPh>
    <rPh sb="11" eb="13">
      <t>ケイサン</t>
    </rPh>
    <phoneticPr fontId="2"/>
  </si>
  <si>
    <t>竣工図に記載なしは以下のとおりとする</t>
    <rPh sb="0" eb="2">
      <t>シュンコウ</t>
    </rPh>
    <rPh sb="2" eb="3">
      <t>ズ</t>
    </rPh>
    <rPh sb="4" eb="6">
      <t>キサイ</t>
    </rPh>
    <rPh sb="9" eb="11">
      <t>イカ</t>
    </rPh>
    <phoneticPr fontId="2"/>
  </si>
  <si>
    <t>開削工法・HP</t>
    <rPh sb="0" eb="2">
      <t>カイサク</t>
    </rPh>
    <rPh sb="2" eb="4">
      <t>コウホウ</t>
    </rPh>
    <phoneticPr fontId="2"/>
  </si>
  <si>
    <t>鞘管</t>
    <rPh sb="0" eb="2">
      <t>サヤカン</t>
    </rPh>
    <phoneticPr fontId="2"/>
  </si>
  <si>
    <t>副管高さは「上流管底高」-「下流管底高」で計算します。</t>
    <rPh sb="0" eb="2">
      <t>フクカン</t>
    </rPh>
    <rPh sb="2" eb="3">
      <t>タカ</t>
    </rPh>
    <rPh sb="6" eb="8">
      <t>ジョウリュウ</t>
    </rPh>
    <rPh sb="8" eb="10">
      <t>カンテイ</t>
    </rPh>
    <rPh sb="10" eb="11">
      <t>ダカ</t>
    </rPh>
    <rPh sb="14" eb="16">
      <t>カリュウ</t>
    </rPh>
    <rPh sb="16" eb="18">
      <t>カンテイ</t>
    </rPh>
    <rPh sb="18" eb="19">
      <t>ダカ</t>
    </rPh>
    <rPh sb="21" eb="23">
      <t>ケイサン</t>
    </rPh>
    <phoneticPr fontId="2"/>
  </si>
  <si>
    <t>資料あり</t>
    <rPh sb="0" eb="2">
      <t>シリョウ</t>
    </rPh>
    <phoneticPr fontId="2"/>
  </si>
  <si>
    <t>私道図（ゼンリン）に記載有り</t>
    <rPh sb="0" eb="2">
      <t>シドウ</t>
    </rPh>
    <rPh sb="2" eb="3">
      <t>ズ</t>
    </rPh>
    <rPh sb="10" eb="12">
      <t>キサイ</t>
    </rPh>
    <rPh sb="12" eb="13">
      <t>ア</t>
    </rPh>
    <phoneticPr fontId="2"/>
  </si>
  <si>
    <t>私道</t>
    <rPh sb="0" eb="1">
      <t>ワタクシ</t>
    </rPh>
    <rPh sb="1" eb="2">
      <t>ドウ</t>
    </rPh>
    <phoneticPr fontId="2"/>
  </si>
  <si>
    <t>私道図（ゼンリン）の番号</t>
    <rPh sb="0" eb="2">
      <t>シドウ</t>
    </rPh>
    <rPh sb="2" eb="3">
      <t>ズ</t>
    </rPh>
    <rPh sb="10" eb="12">
      <t>バンゴウ</t>
    </rPh>
    <phoneticPr fontId="2"/>
  </si>
  <si>
    <t>■維持関連【管渠】</t>
    <rPh sb="1" eb="3">
      <t>イジ</t>
    </rPh>
    <rPh sb="3" eb="5">
      <t>カンレン</t>
    </rPh>
    <phoneticPr fontId="2"/>
  </si>
  <si>
    <t>工事リストの「事業区分」を参照</t>
    <rPh sb="0" eb="2">
      <t>コウジ</t>
    </rPh>
    <rPh sb="7" eb="9">
      <t>ジギョウ</t>
    </rPh>
    <rPh sb="9" eb="11">
      <t>クブン</t>
    </rPh>
    <rPh sb="13" eb="15">
      <t>サンショウ</t>
    </rPh>
    <phoneticPr fontId="2"/>
  </si>
  <si>
    <t>工事リストを参照</t>
    <rPh sb="0" eb="2">
      <t>コウジ</t>
    </rPh>
    <rPh sb="6" eb="8">
      <t>サンショウ</t>
    </rPh>
    <phoneticPr fontId="2"/>
  </si>
  <si>
    <t>　例）下工17補第1号</t>
    <rPh sb="1" eb="2">
      <t>レイ</t>
    </rPh>
    <phoneticPr fontId="2"/>
  </si>
  <si>
    <t>小口径レジン人孔</t>
    <rPh sb="0" eb="3">
      <t>ショウコウケイ</t>
    </rPh>
    <rPh sb="6" eb="7">
      <t>ジン</t>
    </rPh>
    <rPh sb="7" eb="8">
      <t>アナ</t>
    </rPh>
    <phoneticPr fontId="2"/>
  </si>
  <si>
    <t>　例）C0730#1</t>
    <rPh sb="1" eb="2">
      <t>レイ</t>
    </rPh>
    <phoneticPr fontId="2"/>
  </si>
  <si>
    <t>　例）KS-VL 63AK</t>
    <rPh sb="1" eb="2">
      <t>レイ</t>
    </rPh>
    <phoneticPr fontId="2"/>
  </si>
  <si>
    <t>出力</t>
    <rPh sb="0" eb="2">
      <t>シュツリョク</t>
    </rPh>
    <phoneticPr fontId="2"/>
  </si>
  <si>
    <t>圧力流下</t>
    <rPh sb="0" eb="2">
      <t>アツリョク</t>
    </rPh>
    <rPh sb="2" eb="3">
      <t>リュウ</t>
    </rPh>
    <rPh sb="3" eb="4">
      <t>カ</t>
    </rPh>
    <phoneticPr fontId="2"/>
  </si>
  <si>
    <t>伏越流下</t>
    <rPh sb="0" eb="2">
      <t>フセコ</t>
    </rPh>
    <rPh sb="2" eb="4">
      <t>リュウカ</t>
    </rPh>
    <phoneticPr fontId="2"/>
  </si>
  <si>
    <t>真空流下</t>
    <rPh sb="0" eb="2">
      <t>シンクウ</t>
    </rPh>
    <rPh sb="2" eb="4">
      <t>リュウカ</t>
    </rPh>
    <phoneticPr fontId="2"/>
  </si>
  <si>
    <t>耐震対策</t>
    <rPh sb="0" eb="2">
      <t>タイシン</t>
    </rPh>
    <rPh sb="2" eb="4">
      <t>タイサク</t>
    </rPh>
    <phoneticPr fontId="2"/>
  </si>
  <si>
    <t>強化プラスチック複合管</t>
    <rPh sb="0" eb="2">
      <t>キョウカ</t>
    </rPh>
    <rPh sb="8" eb="10">
      <t>フクゴウ</t>
    </rPh>
    <rPh sb="10" eb="11">
      <t>カン</t>
    </rPh>
    <phoneticPr fontId="2"/>
  </si>
  <si>
    <t>推進用強化プラスチック複合管</t>
    <rPh sb="0" eb="3">
      <t>スイシンヨウ</t>
    </rPh>
    <rPh sb="11" eb="13">
      <t>フクゴウ</t>
    </rPh>
    <phoneticPr fontId="2"/>
  </si>
  <si>
    <t>レジンコンクリート管</t>
    <rPh sb="9" eb="10">
      <t>カン</t>
    </rPh>
    <phoneticPr fontId="2"/>
  </si>
  <si>
    <t>推進用レジンコンクリート管</t>
    <rPh sb="0" eb="3">
      <t>スイシンヨウ</t>
    </rPh>
    <phoneticPr fontId="2"/>
  </si>
  <si>
    <t>基礎無し</t>
    <rPh sb="0" eb="2">
      <t>キソ</t>
    </rPh>
    <rPh sb="2" eb="3">
      <t>ナ</t>
    </rPh>
    <phoneticPr fontId="2"/>
  </si>
  <si>
    <t>・入力（矩形・台形）</t>
    <rPh sb="1" eb="3">
      <t>ニュウリョク</t>
    </rPh>
    <rPh sb="4" eb="6">
      <t>クケイ</t>
    </rPh>
    <rPh sb="7" eb="9">
      <t>ダイケイ</t>
    </rPh>
    <phoneticPr fontId="2"/>
  </si>
  <si>
    <t>　例）500×600</t>
    <rPh sb="1" eb="2">
      <t>レイ</t>
    </rPh>
    <phoneticPr fontId="2"/>
  </si>
  <si>
    <t>管渠と同じ</t>
    <rPh sb="0" eb="2">
      <t>カンキョ</t>
    </rPh>
    <rPh sb="3" eb="4">
      <t>オナ</t>
    </rPh>
    <phoneticPr fontId="2"/>
  </si>
  <si>
    <t>寸法（内径）</t>
    <rPh sb="0" eb="2">
      <t>スンポウ</t>
    </rPh>
    <rPh sb="3" eb="5">
      <t>ナイケイ</t>
    </rPh>
    <phoneticPr fontId="2"/>
  </si>
  <si>
    <t>寸法（外径）</t>
    <rPh sb="0" eb="2">
      <t>スンポウ</t>
    </rPh>
    <rPh sb="3" eb="5">
      <t>ガイケイ</t>
    </rPh>
    <phoneticPr fontId="2"/>
  </si>
  <si>
    <t>　外径×　　　　</t>
    <rPh sb="1" eb="3">
      <t>ガイケイ</t>
    </rPh>
    <phoneticPr fontId="2"/>
  </si>
  <si>
    <t>　内径×　　　　</t>
    <rPh sb="1" eb="3">
      <t>ナイケイ</t>
    </rPh>
    <phoneticPr fontId="2"/>
  </si>
  <si>
    <t>→</t>
    <phoneticPr fontId="2"/>
  </si>
  <si>
    <t>→</t>
    <phoneticPr fontId="2"/>
  </si>
  <si>
    <t>管径（内径）</t>
    <rPh sb="0" eb="2">
      <t>カンケイ</t>
    </rPh>
    <rPh sb="3" eb="5">
      <t>ナイケイ</t>
    </rPh>
    <phoneticPr fontId="2"/>
  </si>
  <si>
    <t>管径（外径）</t>
    <rPh sb="0" eb="2">
      <t>カンケイ</t>
    </rPh>
    <rPh sb="3" eb="5">
      <t>ガイケイ</t>
    </rPh>
    <phoneticPr fontId="2"/>
  </si>
  <si>
    <t>蓋枚数</t>
    <rPh sb="0" eb="1">
      <t>フタ</t>
    </rPh>
    <rPh sb="1" eb="3">
      <t>マイスウ</t>
    </rPh>
    <phoneticPr fontId="2"/>
  </si>
  <si>
    <t>推進用鉄筋コンクリート管</t>
    <rPh sb="0" eb="3">
      <t>スイシンヨウ</t>
    </rPh>
    <rPh sb="3" eb="5">
      <t>テッキン</t>
    </rPh>
    <rPh sb="11" eb="12">
      <t>カン</t>
    </rPh>
    <phoneticPr fontId="2"/>
  </si>
  <si>
    <t>小口径推進用鉄筋コンクリート管</t>
    <rPh sb="0" eb="3">
      <t>ショウコウケイ</t>
    </rPh>
    <rPh sb="3" eb="6">
      <t>スイシンヨウ</t>
    </rPh>
    <rPh sb="6" eb="8">
      <t>テッキン</t>
    </rPh>
    <rPh sb="14" eb="15">
      <t>カン</t>
    </rPh>
    <phoneticPr fontId="2"/>
  </si>
  <si>
    <t>鋼製セグメント</t>
    <rPh sb="0" eb="2">
      <t>コウセイ</t>
    </rPh>
    <phoneticPr fontId="2"/>
  </si>
  <si>
    <t>ミニシールド用セグメント</t>
    <rPh sb="6" eb="7">
      <t>ヨウ</t>
    </rPh>
    <phoneticPr fontId="2"/>
  </si>
  <si>
    <t>推進用硬質塩化ビニル管</t>
    <rPh sb="0" eb="3">
      <t>スイシンヨウ</t>
    </rPh>
    <rPh sb="3" eb="5">
      <t>コウシツ</t>
    </rPh>
    <rPh sb="5" eb="7">
      <t>エンカ</t>
    </rPh>
    <rPh sb="10" eb="11">
      <t>カン</t>
    </rPh>
    <phoneticPr fontId="2"/>
  </si>
  <si>
    <t>鋼管150</t>
    <rPh sb="0" eb="1">
      <t>コウ</t>
    </rPh>
    <rPh sb="1" eb="2">
      <t>カン</t>
    </rPh>
    <phoneticPr fontId="2"/>
  </si>
  <si>
    <t>下流管渠のと同じ</t>
    <rPh sb="0" eb="2">
      <t>カリュウ</t>
    </rPh>
    <rPh sb="2" eb="4">
      <t>カンキョ</t>
    </rPh>
    <rPh sb="6" eb="7">
      <t>オナ</t>
    </rPh>
    <phoneticPr fontId="2"/>
  </si>
  <si>
    <t>直近の地盤高</t>
    <rPh sb="0" eb="2">
      <t>チョッキン</t>
    </rPh>
    <rPh sb="3" eb="6">
      <t>ジバンダカ</t>
    </rPh>
    <phoneticPr fontId="2"/>
  </si>
  <si>
    <t>ブランク</t>
    <phoneticPr fontId="2"/>
  </si>
  <si>
    <t>ブランク</t>
    <phoneticPr fontId="2"/>
  </si>
  <si>
    <t>材質不明</t>
    <rPh sb="0" eb="2">
      <t>ザイシツ</t>
    </rPh>
    <rPh sb="2" eb="4">
      <t>フメイ</t>
    </rPh>
    <phoneticPr fontId="2"/>
  </si>
  <si>
    <t>材質あり</t>
    <rPh sb="0" eb="2">
      <t>ザイシツ</t>
    </rPh>
    <phoneticPr fontId="2"/>
  </si>
  <si>
    <t>特殊人孔（角形）</t>
    <rPh sb="0" eb="2">
      <t>トクシュ</t>
    </rPh>
    <rPh sb="2" eb="4">
      <t>ジンコウ</t>
    </rPh>
    <rPh sb="5" eb="7">
      <t>カクケイ</t>
    </rPh>
    <phoneticPr fontId="2"/>
  </si>
  <si>
    <t>特殊人孔（円形）</t>
    <rPh sb="0" eb="2">
      <t>トクシュ</t>
    </rPh>
    <rPh sb="2" eb="4">
      <t>ジンコウ</t>
    </rPh>
    <rPh sb="5" eb="7">
      <t>エンケイ</t>
    </rPh>
    <phoneticPr fontId="2"/>
  </si>
  <si>
    <t>記述無し（H=60cm以下）</t>
    <rPh sb="0" eb="2">
      <t>キジュツ</t>
    </rPh>
    <rPh sb="2" eb="3">
      <t>ナ</t>
    </rPh>
    <rPh sb="11" eb="13">
      <t>イカ</t>
    </rPh>
    <phoneticPr fontId="2"/>
  </si>
  <si>
    <t>記述無し（H=60cm以上）</t>
    <rPh sb="0" eb="2">
      <t>キジュツ</t>
    </rPh>
    <rPh sb="2" eb="3">
      <t>ナ</t>
    </rPh>
    <rPh sb="11" eb="13">
      <t>イジョウ</t>
    </rPh>
    <phoneticPr fontId="2"/>
  </si>
  <si>
    <t>不明</t>
    <rPh sb="0" eb="2">
      <t>フメイ</t>
    </rPh>
    <phoneticPr fontId="2"/>
  </si>
  <si>
    <t>起点フラグ</t>
    <rPh sb="0" eb="2">
      <t>キテン</t>
    </rPh>
    <phoneticPr fontId="2"/>
  </si>
  <si>
    <t>流出管渠ID</t>
    <rPh sb="0" eb="2">
      <t>リュウシュツ</t>
    </rPh>
    <rPh sb="2" eb="3">
      <t>カン</t>
    </rPh>
    <rPh sb="3" eb="4">
      <t>キョ</t>
    </rPh>
    <phoneticPr fontId="2"/>
  </si>
  <si>
    <t>資料無し</t>
    <rPh sb="0" eb="2">
      <t>シリョウ</t>
    </rPh>
    <rPh sb="2" eb="3">
      <t>ナ</t>
    </rPh>
    <phoneticPr fontId="2"/>
  </si>
  <si>
    <t>処理面積</t>
    <rPh sb="0" eb="2">
      <t>ショリ</t>
    </rPh>
    <rPh sb="2" eb="4">
      <t>メンセキ</t>
    </rPh>
    <phoneticPr fontId="2"/>
  </si>
  <si>
    <t>→</t>
    <phoneticPr fontId="2"/>
  </si>
  <si>
    <t>資料無し・記述なし</t>
    <rPh sb="0" eb="2">
      <t>シリョウ</t>
    </rPh>
    <rPh sb="2" eb="3">
      <t>ナ</t>
    </rPh>
    <rPh sb="5" eb="7">
      <t>キジュツ</t>
    </rPh>
    <phoneticPr fontId="2"/>
  </si>
  <si>
    <t>地盤高、流出管底高から自動計算</t>
    <rPh sb="0" eb="2">
      <t>ジバン</t>
    </rPh>
    <rPh sb="2" eb="3">
      <t>ダカ</t>
    </rPh>
    <rPh sb="4" eb="6">
      <t>リュウシュツ</t>
    </rPh>
    <rPh sb="6" eb="7">
      <t>カン</t>
    </rPh>
    <rPh sb="7" eb="8">
      <t>ソコ</t>
    </rPh>
    <rPh sb="8" eb="9">
      <t>ダカ</t>
    </rPh>
    <rPh sb="11" eb="13">
      <t>ジドウ</t>
    </rPh>
    <rPh sb="13" eb="15">
      <t>ケイサン</t>
    </rPh>
    <phoneticPr fontId="2"/>
  </si>
  <si>
    <t>→</t>
    <phoneticPr fontId="2"/>
  </si>
  <si>
    <t>記述なし・不明</t>
    <rPh sb="0" eb="2">
      <t>キジュツ</t>
    </rPh>
    <rPh sb="5" eb="7">
      <t>フメイ</t>
    </rPh>
    <phoneticPr fontId="2"/>
  </si>
  <si>
    <t>普通人孔</t>
    <rPh sb="0" eb="2">
      <t>フツウ</t>
    </rPh>
    <rPh sb="2" eb="4">
      <t>ジンコウ</t>
    </rPh>
    <phoneticPr fontId="2"/>
  </si>
  <si>
    <t>起点人孔</t>
    <rPh sb="0" eb="2">
      <t>キテン</t>
    </rPh>
    <rPh sb="2" eb="4">
      <t>ジンコウ</t>
    </rPh>
    <phoneticPr fontId="2"/>
  </si>
  <si>
    <t>流入1、流出1</t>
    <rPh sb="0" eb="2">
      <t>リュウニュウ</t>
    </rPh>
    <rPh sb="4" eb="6">
      <t>リュウシュツ</t>
    </rPh>
    <phoneticPr fontId="2"/>
  </si>
  <si>
    <t>中間人孔</t>
    <rPh sb="0" eb="2">
      <t>チュウカン</t>
    </rPh>
    <rPh sb="2" eb="4">
      <t>ジンコウ</t>
    </rPh>
    <phoneticPr fontId="2"/>
  </si>
  <si>
    <t>流入2、流出1</t>
    <rPh sb="0" eb="2">
      <t>リュウニュウ</t>
    </rPh>
    <rPh sb="4" eb="6">
      <t>リュウシュツ</t>
    </rPh>
    <phoneticPr fontId="2"/>
  </si>
  <si>
    <t>会合人孔</t>
    <rPh sb="0" eb="2">
      <t>カイゴウ</t>
    </rPh>
    <rPh sb="2" eb="4">
      <t>ジンコウ</t>
    </rPh>
    <phoneticPr fontId="2"/>
  </si>
  <si>
    <t>流入0、流出2</t>
    <rPh sb="0" eb="2">
      <t>リュウニュウ</t>
    </rPh>
    <rPh sb="4" eb="6">
      <t>リュウシュツ</t>
    </rPh>
    <phoneticPr fontId="2"/>
  </si>
  <si>
    <t>コンクリートセグメント</t>
  </si>
  <si>
    <t>コンクリート製蓋</t>
    <rPh sb="6" eb="7">
      <t>セイ</t>
    </rPh>
    <rPh sb="7" eb="8">
      <t>フタ</t>
    </rPh>
    <phoneticPr fontId="2"/>
  </si>
  <si>
    <t>特殊人孔</t>
    <rPh sb="0" eb="2">
      <t>トクシュ</t>
    </rPh>
    <rPh sb="2" eb="4">
      <t>ジンコウ</t>
    </rPh>
    <phoneticPr fontId="2"/>
  </si>
  <si>
    <t>基本的には鋳鉄製蓋とする。</t>
    <rPh sb="0" eb="3">
      <t>キホンテキ</t>
    </rPh>
    <rPh sb="5" eb="8">
      <t>チュウテツセイ</t>
    </rPh>
    <rPh sb="8" eb="9">
      <t>フタ</t>
    </rPh>
    <phoneticPr fontId="2"/>
  </si>
  <si>
    <t>組立人孔</t>
    <rPh sb="0" eb="2">
      <t>クミタテ</t>
    </rPh>
    <rPh sb="2" eb="4">
      <t>ジンコウ</t>
    </rPh>
    <phoneticPr fontId="2"/>
  </si>
  <si>
    <t>鋳鉄製蓋</t>
    <rPh sb="0" eb="3">
      <t>チュウテツセイ</t>
    </rPh>
    <rPh sb="3" eb="4">
      <t>フタ</t>
    </rPh>
    <phoneticPr fontId="2"/>
  </si>
  <si>
    <t>親子蓋</t>
    <rPh sb="0" eb="2">
      <t>オヤコ</t>
    </rPh>
    <rPh sb="2" eb="3">
      <t>フタ</t>
    </rPh>
    <phoneticPr fontId="2"/>
  </si>
  <si>
    <t>設計書より判断</t>
    <rPh sb="0" eb="3">
      <t>セッケイショ</t>
    </rPh>
    <rPh sb="5" eb="7">
      <t>ハンダン</t>
    </rPh>
    <phoneticPr fontId="2"/>
  </si>
  <si>
    <t>マンホールポンプ</t>
    <phoneticPr fontId="2"/>
  </si>
  <si>
    <t>上記以外</t>
    <rPh sb="0" eb="2">
      <t>ジョウキ</t>
    </rPh>
    <rPh sb="2" eb="4">
      <t>イガイ</t>
    </rPh>
    <phoneticPr fontId="2"/>
  </si>
  <si>
    <t>リブ付き硬質塩化ビニル管</t>
    <rPh sb="2" eb="3">
      <t>ツ</t>
    </rPh>
    <phoneticPr fontId="2"/>
  </si>
  <si>
    <t>枕土台基礎</t>
  </si>
  <si>
    <t>■処理区情報【管渠】</t>
    <rPh sb="7" eb="9">
      <t>カンキョ</t>
    </rPh>
    <phoneticPr fontId="2"/>
  </si>
  <si>
    <t>■処理区情報【人孔】</t>
    <rPh sb="7" eb="9">
      <t>ジンコウ</t>
    </rPh>
    <phoneticPr fontId="2"/>
  </si>
  <si>
    <t>入力する</t>
    <rPh sb="0" eb="2">
      <t>ニュウリョク</t>
    </rPh>
    <phoneticPr fontId="2"/>
  </si>
  <si>
    <t>竣工図があり工事が特定可</t>
    <rPh sb="0" eb="2">
      <t>シュンコウ</t>
    </rPh>
    <rPh sb="2" eb="3">
      <t>ズ</t>
    </rPh>
    <rPh sb="6" eb="8">
      <t>コウジ</t>
    </rPh>
    <rPh sb="9" eb="11">
      <t>トクテイ</t>
    </rPh>
    <rPh sb="11" eb="12">
      <t>カ</t>
    </rPh>
    <phoneticPr fontId="2"/>
  </si>
  <si>
    <t>台形渠</t>
  </si>
  <si>
    <t>半円管</t>
  </si>
  <si>
    <t>複断面（円形）</t>
  </si>
  <si>
    <t>開渠（矩形）</t>
  </si>
  <si>
    <t>開渠（台形）</t>
  </si>
  <si>
    <t>開渠（複断面）</t>
  </si>
  <si>
    <t>小型塩ビ人孔</t>
    <rPh sb="0" eb="2">
      <t>コガタ</t>
    </rPh>
    <rPh sb="2" eb="3">
      <t>エン</t>
    </rPh>
    <rPh sb="4" eb="6">
      <t>ジンコウ</t>
    </rPh>
    <phoneticPr fontId="2"/>
  </si>
  <si>
    <t>小型レジンコンクリート人孔</t>
    <rPh sb="0" eb="2">
      <t>コガタ</t>
    </rPh>
    <rPh sb="11" eb="13">
      <t>ジンコウ</t>
    </rPh>
    <phoneticPr fontId="2"/>
  </si>
  <si>
    <t>小口径レジコン製人孔</t>
    <rPh sb="0" eb="3">
      <t>ショウコウケイ</t>
    </rPh>
    <rPh sb="7" eb="8">
      <t>セイ</t>
    </rPh>
    <rPh sb="8" eb="10">
      <t>ジンコウ</t>
    </rPh>
    <phoneticPr fontId="2"/>
  </si>
  <si>
    <t>楕円人孔・楕円組立</t>
    <rPh sb="0" eb="2">
      <t>ダエン</t>
    </rPh>
    <rPh sb="2" eb="4">
      <t>ジンコウ</t>
    </rPh>
    <rPh sb="5" eb="7">
      <t>ダエン</t>
    </rPh>
    <rPh sb="7" eb="9">
      <t>クミタテ</t>
    </rPh>
    <phoneticPr fontId="2"/>
  </si>
  <si>
    <t>不明のもの</t>
    <rPh sb="0" eb="2">
      <t>フメイ</t>
    </rPh>
    <phoneticPr fontId="2"/>
  </si>
  <si>
    <t>平成11年以前</t>
    <rPh sb="0" eb="2">
      <t>ヘイセイ</t>
    </rPh>
    <rPh sb="4" eb="5">
      <t>ネン</t>
    </rPh>
    <rPh sb="5" eb="7">
      <t>イゼン</t>
    </rPh>
    <phoneticPr fontId="2"/>
  </si>
  <si>
    <t>材質が不明なものについては全て「汚水桝（コンクリート製球形インバート）」とする。</t>
    <rPh sb="0" eb="2">
      <t>ザイシツ</t>
    </rPh>
    <rPh sb="3" eb="5">
      <t>フメイ</t>
    </rPh>
    <rPh sb="13" eb="14">
      <t>スベ</t>
    </rPh>
    <rPh sb="16" eb="18">
      <t>オスイ</t>
    </rPh>
    <rPh sb="18" eb="19">
      <t>マス</t>
    </rPh>
    <rPh sb="26" eb="27">
      <t>セイ</t>
    </rPh>
    <rPh sb="27" eb="29">
      <t>キュウケイ</t>
    </rPh>
    <phoneticPr fontId="2"/>
  </si>
  <si>
    <t>全て「硬質塩化ビニル管VU」とする。</t>
  </si>
  <si>
    <t>小型（H12年度以降）</t>
    <rPh sb="0" eb="2">
      <t>コガタ</t>
    </rPh>
    <rPh sb="6" eb="8">
      <t>ネンド</t>
    </rPh>
    <rPh sb="8" eb="10">
      <t>イコウ</t>
    </rPh>
    <phoneticPr fontId="2"/>
  </si>
  <si>
    <t>小型（H11年度以前）</t>
    <rPh sb="0" eb="2">
      <t>コガタ</t>
    </rPh>
    <rPh sb="6" eb="8">
      <t>ネンド</t>
    </rPh>
    <rPh sb="8" eb="10">
      <t>イゼン</t>
    </rPh>
    <phoneticPr fontId="2"/>
  </si>
  <si>
    <t>H10年以降で幅員5.5m以上の道路</t>
    <rPh sb="3" eb="4">
      <t>ネン</t>
    </rPh>
    <rPh sb="4" eb="6">
      <t>イコウ</t>
    </rPh>
    <rPh sb="7" eb="9">
      <t>フクイン</t>
    </rPh>
    <rPh sb="13" eb="15">
      <t>イジョウ</t>
    </rPh>
    <rPh sb="16" eb="18">
      <t>ドウロ</t>
    </rPh>
    <phoneticPr fontId="2"/>
  </si>
  <si>
    <t>H10年以降で幅員5.5m未満の道路</t>
    <rPh sb="3" eb="4">
      <t>ネン</t>
    </rPh>
    <rPh sb="4" eb="6">
      <t>イコウ</t>
    </rPh>
    <rPh sb="7" eb="9">
      <t>フクイン</t>
    </rPh>
    <rPh sb="13" eb="15">
      <t>ミマン</t>
    </rPh>
    <rPh sb="16" eb="18">
      <t>ドウロ</t>
    </rPh>
    <phoneticPr fontId="2"/>
  </si>
  <si>
    <t>H9年以前</t>
    <rPh sb="2" eb="3">
      <t>ネン</t>
    </rPh>
    <rPh sb="3" eb="5">
      <t>イゼン</t>
    </rPh>
    <phoneticPr fontId="2"/>
  </si>
  <si>
    <t>公共・H01以降</t>
    <rPh sb="0" eb="2">
      <t>コウキョウ</t>
    </rPh>
    <rPh sb="6" eb="8">
      <t>イコウ</t>
    </rPh>
    <phoneticPr fontId="2"/>
  </si>
  <si>
    <t>内径</t>
    <rPh sb="0" eb="2">
      <t>ナイケイ</t>
    </rPh>
    <phoneticPr fontId="2"/>
  </si>
  <si>
    <t>コンクリート(組立)</t>
  </si>
  <si>
    <t>ユニホール</t>
  </si>
  <si>
    <t>■マンホール管理表入力説明書</t>
    <rPh sb="6" eb="8">
      <t>カンリ</t>
    </rPh>
    <rPh sb="8" eb="9">
      <t>ヒョウ</t>
    </rPh>
    <rPh sb="9" eb="11">
      <t>ニュウリョク</t>
    </rPh>
    <rPh sb="11" eb="14">
      <t>セツメイショ</t>
    </rPh>
    <phoneticPr fontId="2"/>
  </si>
  <si>
    <t>①</t>
    <phoneticPr fontId="2"/>
  </si>
  <si>
    <t>②</t>
    <phoneticPr fontId="2"/>
  </si>
  <si>
    <t>白いセルで値が不明な場合は「オレンジ色」を着色してください。</t>
    <rPh sb="0" eb="1">
      <t>シロ</t>
    </rPh>
    <rPh sb="5" eb="6">
      <t>アタイ</t>
    </rPh>
    <rPh sb="7" eb="9">
      <t>フメイ</t>
    </rPh>
    <rPh sb="10" eb="12">
      <t>バアイ</t>
    </rPh>
    <rPh sb="18" eb="19">
      <t>イロ</t>
    </rPh>
    <rPh sb="21" eb="23">
      <t>チャクショク</t>
    </rPh>
    <phoneticPr fontId="2"/>
  </si>
  <si>
    <t>「緑」のセルは原則リストから選択してください。リストにない場合は、「白い」セルをコピー後、任意の文字を入力してください。</t>
    <rPh sb="1" eb="2">
      <t>ミドリ</t>
    </rPh>
    <rPh sb="7" eb="9">
      <t>ゲンソク</t>
    </rPh>
    <rPh sb="14" eb="16">
      <t>センタク</t>
    </rPh>
    <rPh sb="29" eb="31">
      <t>バアイ</t>
    </rPh>
    <rPh sb="34" eb="35">
      <t>シロ</t>
    </rPh>
    <rPh sb="43" eb="44">
      <t>ゴ</t>
    </rPh>
    <rPh sb="45" eb="47">
      <t>ニンイ</t>
    </rPh>
    <rPh sb="48" eb="50">
      <t>モジ</t>
    </rPh>
    <rPh sb="51" eb="53">
      <t>ニュウリョク</t>
    </rPh>
    <phoneticPr fontId="2"/>
  </si>
  <si>
    <t>③</t>
    <phoneticPr fontId="2"/>
  </si>
  <si>
    <t>「内径」は原則入力しないで結構ですが、赤字で「入力」と表示された場合は、m単位で値を入力してください。</t>
    <rPh sb="1" eb="3">
      <t>ナイケイ</t>
    </rPh>
    <rPh sb="5" eb="7">
      <t>ゲンソク</t>
    </rPh>
    <rPh sb="7" eb="9">
      <t>ニュウリョク</t>
    </rPh>
    <rPh sb="13" eb="15">
      <t>ケッコウ</t>
    </rPh>
    <rPh sb="19" eb="21">
      <t>アカジ</t>
    </rPh>
    <rPh sb="23" eb="25">
      <t>ニュウリョク</t>
    </rPh>
    <rPh sb="27" eb="29">
      <t>ヒョウジ</t>
    </rPh>
    <rPh sb="32" eb="34">
      <t>バアイ</t>
    </rPh>
    <rPh sb="37" eb="39">
      <t>タンイ</t>
    </rPh>
    <rPh sb="40" eb="41">
      <t>アタイ</t>
    </rPh>
    <rPh sb="42" eb="44">
      <t>ニュウリョク</t>
    </rPh>
    <phoneticPr fontId="2"/>
  </si>
  <si>
    <t>④</t>
    <phoneticPr fontId="2"/>
  </si>
  <si>
    <t>副管無しの場合の「副管数」は「0」を入力してください。</t>
    <rPh sb="0" eb="2">
      <t>フクカン</t>
    </rPh>
    <rPh sb="2" eb="3">
      <t>ナ</t>
    </rPh>
    <rPh sb="5" eb="7">
      <t>バアイ</t>
    </rPh>
    <rPh sb="9" eb="11">
      <t>フクカン</t>
    </rPh>
    <rPh sb="11" eb="12">
      <t>スウ</t>
    </rPh>
    <rPh sb="18" eb="20">
      <t>ニュウリョク</t>
    </rPh>
    <phoneticPr fontId="2"/>
  </si>
  <si>
    <t>⑤</t>
    <phoneticPr fontId="2"/>
  </si>
  <si>
    <t>件名、施工業者を入力してください。</t>
    <rPh sb="0" eb="2">
      <t>ケンメイ</t>
    </rPh>
    <rPh sb="3" eb="5">
      <t>セコウ</t>
    </rPh>
    <rPh sb="5" eb="7">
      <t>ギョウシャ</t>
    </rPh>
    <rPh sb="8" eb="10">
      <t>ニュウリョク</t>
    </rPh>
    <phoneticPr fontId="2"/>
  </si>
  <si>
    <t>●●建設㈱</t>
    <rPh sb="2" eb="4">
      <t>ケンセツ</t>
    </rPh>
    <phoneticPr fontId="2"/>
  </si>
  <si>
    <t>水質改善下水道工事（10-補1-5）</t>
    <phoneticPr fontId="2"/>
  </si>
  <si>
    <t>件　　　名</t>
  </si>
  <si>
    <t>施　工　者</t>
  </si>
  <si>
    <t>MHNo.</t>
    <phoneticPr fontId="2"/>
  </si>
  <si>
    <t>桝No.</t>
    <rPh sb="0" eb="1">
      <t>マス</t>
    </rPh>
    <phoneticPr fontId="2"/>
  </si>
  <si>
    <t>桝材質</t>
    <rPh sb="0" eb="1">
      <t>マス</t>
    </rPh>
    <rPh sb="1" eb="3">
      <t>ザイシツ</t>
    </rPh>
    <phoneticPr fontId="2"/>
  </si>
  <si>
    <t>桝内径</t>
    <rPh sb="0" eb="1">
      <t>マス</t>
    </rPh>
    <rPh sb="1" eb="3">
      <t>ナイケイ</t>
    </rPh>
    <phoneticPr fontId="2"/>
  </si>
  <si>
    <t>桝蓋種別</t>
    <rPh sb="0" eb="1">
      <t>マス</t>
    </rPh>
    <rPh sb="1" eb="2">
      <t>フタ</t>
    </rPh>
    <rPh sb="2" eb="4">
      <t>シュベツ</t>
    </rPh>
    <phoneticPr fontId="2"/>
  </si>
  <si>
    <t>桝蓋製造会社</t>
    <rPh sb="0" eb="1">
      <t>マス</t>
    </rPh>
    <rPh sb="1" eb="2">
      <t>フタ</t>
    </rPh>
    <rPh sb="2" eb="4">
      <t>セイゾウ</t>
    </rPh>
    <rPh sb="4" eb="6">
      <t>ガイシャ</t>
    </rPh>
    <phoneticPr fontId="2"/>
  </si>
  <si>
    <t>桝蓋荷重</t>
    <rPh sb="0" eb="1">
      <t>マス</t>
    </rPh>
    <rPh sb="1" eb="2">
      <t>フタ</t>
    </rPh>
    <rPh sb="2" eb="4">
      <t>カジュウ</t>
    </rPh>
    <phoneticPr fontId="2"/>
  </si>
  <si>
    <t>取付管</t>
    <rPh sb="0" eb="3">
      <t>トリツケカン</t>
    </rPh>
    <phoneticPr fontId="2"/>
  </si>
  <si>
    <t>取付管径</t>
    <rPh sb="0" eb="3">
      <t>トリツケカン</t>
    </rPh>
    <rPh sb="3" eb="4">
      <t>ケイ</t>
    </rPh>
    <phoneticPr fontId="2"/>
  </si>
  <si>
    <t>OFF</t>
    <phoneticPr fontId="2"/>
  </si>
  <si>
    <t>L</t>
    <phoneticPr fontId="2"/>
  </si>
  <si>
    <t>副管径</t>
    <rPh sb="0" eb="2">
      <t>フクカン</t>
    </rPh>
    <rPh sb="2" eb="3">
      <t>ケイ</t>
    </rPh>
    <phoneticPr fontId="2"/>
  </si>
  <si>
    <t>桝分類</t>
    <rPh sb="0" eb="1">
      <t>マス</t>
    </rPh>
    <rPh sb="1" eb="3">
      <t>ブンルイ</t>
    </rPh>
    <phoneticPr fontId="2"/>
  </si>
  <si>
    <t>桝・取付管管理表</t>
    <rPh sb="0" eb="1">
      <t>マス</t>
    </rPh>
    <rPh sb="2" eb="5">
      <t>トリツケカン</t>
    </rPh>
    <rPh sb="5" eb="7">
      <t>カンリ</t>
    </rPh>
    <rPh sb="7" eb="8">
      <t>ヒョウ</t>
    </rPh>
    <phoneticPr fontId="2"/>
  </si>
  <si>
    <t>■桝・取付管管理表入力説明書</t>
    <rPh sb="1" eb="2">
      <t>マス</t>
    </rPh>
    <rPh sb="3" eb="6">
      <t>トリツケカン</t>
    </rPh>
    <rPh sb="6" eb="8">
      <t>カンリ</t>
    </rPh>
    <rPh sb="8" eb="9">
      <t>ヒョウ</t>
    </rPh>
    <rPh sb="9" eb="11">
      <t>ニュウリョク</t>
    </rPh>
    <rPh sb="11" eb="14">
      <t>セツメイショ</t>
    </rPh>
    <phoneticPr fontId="2"/>
  </si>
  <si>
    <t>上流MHNo.</t>
    <rPh sb="0" eb="2">
      <t>ジョウリュウ</t>
    </rPh>
    <phoneticPr fontId="2"/>
  </si>
  <si>
    <t>内径（mm）</t>
    <rPh sb="0" eb="2">
      <t>ナイケイ</t>
    </rPh>
    <phoneticPr fontId="2"/>
  </si>
  <si>
    <t>基礎種別</t>
    <rPh sb="0" eb="2">
      <t>キソ</t>
    </rPh>
    <rPh sb="2" eb="4">
      <t>シュベツ</t>
    </rPh>
    <phoneticPr fontId="2"/>
  </si>
  <si>
    <t>路線延長（m）</t>
    <rPh sb="0" eb="2">
      <t>ロセン</t>
    </rPh>
    <rPh sb="2" eb="4">
      <t>エンチョウ</t>
    </rPh>
    <phoneticPr fontId="2"/>
  </si>
  <si>
    <t>既設割込先上流延長（m）</t>
    <rPh sb="0" eb="2">
      <t>キセツ</t>
    </rPh>
    <rPh sb="2" eb="3">
      <t>ワ</t>
    </rPh>
    <rPh sb="3" eb="4">
      <t>コ</t>
    </rPh>
    <rPh sb="4" eb="5">
      <t>サキ</t>
    </rPh>
    <rPh sb="5" eb="7">
      <t>ジョウリュウ</t>
    </rPh>
    <rPh sb="7" eb="9">
      <t>エンチョウ</t>
    </rPh>
    <phoneticPr fontId="2"/>
  </si>
  <si>
    <t>既設割込先下流延長（m）</t>
    <rPh sb="0" eb="2">
      <t>キセツ</t>
    </rPh>
    <rPh sb="2" eb="3">
      <t>ワ</t>
    </rPh>
    <rPh sb="3" eb="4">
      <t>コ</t>
    </rPh>
    <rPh sb="4" eb="5">
      <t>サキ</t>
    </rPh>
    <rPh sb="5" eb="7">
      <t>カリュウ</t>
    </rPh>
    <rPh sb="7" eb="9">
      <t>エンチョウ</t>
    </rPh>
    <phoneticPr fontId="2"/>
  </si>
  <si>
    <t>鞘管材質</t>
    <rPh sb="0" eb="1">
      <t>サヤ</t>
    </rPh>
    <rPh sb="1" eb="2">
      <t>カン</t>
    </rPh>
    <rPh sb="2" eb="4">
      <t>ザイシツ</t>
    </rPh>
    <phoneticPr fontId="2"/>
  </si>
  <si>
    <t>鞘管径（mm）</t>
    <rPh sb="0" eb="1">
      <t>サヤ</t>
    </rPh>
    <rPh sb="1" eb="2">
      <t>カン</t>
    </rPh>
    <rPh sb="2" eb="3">
      <t>ケイ</t>
    </rPh>
    <phoneticPr fontId="2"/>
  </si>
  <si>
    <t>J鋼管</t>
  </si>
  <si>
    <t>管渠管理表</t>
    <rPh sb="0" eb="2">
      <t>カンキョ</t>
    </rPh>
    <rPh sb="2" eb="4">
      <t>カンリ</t>
    </rPh>
    <rPh sb="4" eb="5">
      <t>ヒョウ</t>
    </rPh>
    <phoneticPr fontId="2"/>
  </si>
  <si>
    <t>■管渠管理表入力説明書</t>
    <rPh sb="1" eb="3">
      <t>カンキョ</t>
    </rPh>
    <rPh sb="3" eb="5">
      <t>カンリ</t>
    </rPh>
    <rPh sb="5" eb="6">
      <t>ヒョウ</t>
    </rPh>
    <rPh sb="6" eb="8">
      <t>ニュウリョク</t>
    </rPh>
    <rPh sb="8" eb="11">
      <t>セツメイショ</t>
    </rPh>
    <phoneticPr fontId="2"/>
  </si>
  <si>
    <t>100-1</t>
    <phoneticPr fontId="2"/>
  </si>
  <si>
    <t>100-2</t>
  </si>
  <si>
    <t>100-3</t>
  </si>
  <si>
    <t>Q推進用硬質塩化ビニル管</t>
  </si>
  <si>
    <t>●●基礎</t>
    <rPh sb="2" eb="4">
      <t>キソ</t>
    </rPh>
    <phoneticPr fontId="2"/>
  </si>
  <si>
    <t>「既設割込先上流延長（m）」・「既設割込先下流延長（m）」は、接続先に割込人孔を設置する際の、分割延長を記入してください。</t>
    <rPh sb="31" eb="33">
      <t>セツゾク</t>
    </rPh>
    <rPh sb="33" eb="34">
      <t>サキ</t>
    </rPh>
    <rPh sb="35" eb="36">
      <t>ワ</t>
    </rPh>
    <rPh sb="36" eb="37">
      <t>コ</t>
    </rPh>
    <rPh sb="37" eb="39">
      <t>ジンコウ</t>
    </rPh>
    <rPh sb="40" eb="42">
      <t>セッチ</t>
    </rPh>
    <rPh sb="44" eb="45">
      <t>サイ</t>
    </rPh>
    <rPh sb="47" eb="49">
      <t>ブンカツ</t>
    </rPh>
    <rPh sb="49" eb="51">
      <t>エンチョウ</t>
    </rPh>
    <rPh sb="52" eb="54">
      <t>キニュウ</t>
    </rPh>
    <phoneticPr fontId="2"/>
  </si>
  <si>
    <t>100-4</t>
  </si>
  <si>
    <t>上流MH</t>
    <rPh sb="0" eb="2">
      <t>ジョウリュウ</t>
    </rPh>
    <phoneticPr fontId="2"/>
  </si>
  <si>
    <t>桝深</t>
    <rPh sb="0" eb="1">
      <t>マス</t>
    </rPh>
    <rPh sb="1" eb="2">
      <t>フカ</t>
    </rPh>
    <phoneticPr fontId="2"/>
  </si>
  <si>
    <t>コネクトホール</t>
    <phoneticPr fontId="2"/>
  </si>
  <si>
    <t>アロン化成</t>
    <rPh sb="3" eb="5">
      <t>カセイ</t>
    </rPh>
    <phoneticPr fontId="2"/>
  </si>
  <si>
    <t>日之出水道機器㈱</t>
    <rPh sb="0" eb="3">
      <t>ヒノデ</t>
    </rPh>
    <rPh sb="3" eb="5">
      <t>スイドウ</t>
    </rPh>
    <rPh sb="5" eb="7">
      <t>キキ</t>
    </rPh>
    <phoneticPr fontId="2"/>
  </si>
  <si>
    <t>申請者</t>
    <rPh sb="0" eb="3">
      <t>シンセイシャ</t>
    </rPh>
    <phoneticPr fontId="2"/>
  </si>
  <si>
    <t>工事業者</t>
    <rPh sb="0" eb="2">
      <t>コウジ</t>
    </rPh>
    <rPh sb="2" eb="4">
      <t>ギョウシャ</t>
    </rPh>
    <phoneticPr fontId="2"/>
  </si>
  <si>
    <t>記入例</t>
    <rPh sb="0" eb="2">
      <t>キニュウ</t>
    </rPh>
    <rPh sb="2" eb="3">
      <t>レイ</t>
    </rPh>
    <phoneticPr fontId="2"/>
  </si>
  <si>
    <t>桝深</t>
    <rPh sb="0" eb="1">
      <t>マス</t>
    </rPh>
    <rPh sb="1" eb="2">
      <t>フカ</t>
    </rPh>
    <phoneticPr fontId="2"/>
  </si>
  <si>
    <t>M-1</t>
    <phoneticPr fontId="2"/>
  </si>
  <si>
    <t>M-3</t>
  </si>
  <si>
    <t>推進用硬質塩化ビニル管</t>
  </si>
  <si>
    <t>硬質塩化ビニル管VU</t>
  </si>
  <si>
    <t>鋼管</t>
  </si>
  <si>
    <t>▲▲▲▲▲</t>
  </si>
  <si>
    <t>●●●●●</t>
  </si>
  <si>
    <t>T14</t>
    <phoneticPr fontId="2"/>
  </si>
  <si>
    <t>T25ﾉﾝｽﾘｯﾌﾟ</t>
    <phoneticPr fontId="2"/>
  </si>
  <si>
    <t>T14ﾉﾝｽﾘｯﾌﾟ</t>
    <phoneticPr fontId="2"/>
  </si>
  <si>
    <t>14N</t>
    <phoneticPr fontId="2"/>
  </si>
  <si>
    <t>鋳鉄製防護蓋</t>
    <rPh sb="0" eb="2">
      <t>チュウテツ</t>
    </rPh>
    <rPh sb="2" eb="3">
      <t>セイ</t>
    </rPh>
    <rPh sb="3" eb="5">
      <t>ボウゴ</t>
    </rPh>
    <rPh sb="5" eb="6">
      <t>フタ</t>
    </rPh>
    <phoneticPr fontId="2"/>
  </si>
  <si>
    <t>鋳鉄製鉄蓋(はめこみ式)</t>
    <rPh sb="0" eb="3">
      <t>チュウテツセイ</t>
    </rPh>
    <rPh sb="3" eb="4">
      <t>テツ</t>
    </rPh>
    <rPh sb="4" eb="5">
      <t>フタ</t>
    </rPh>
    <rPh sb="10" eb="11">
      <t>シキ</t>
    </rPh>
    <phoneticPr fontId="2"/>
  </si>
  <si>
    <t>虹技</t>
    <rPh sb="0" eb="1">
      <t>ニジ</t>
    </rPh>
    <rPh sb="1" eb="2">
      <t>ワザ</t>
    </rPh>
    <phoneticPr fontId="2"/>
  </si>
  <si>
    <t>虹技</t>
    <phoneticPr fontId="2"/>
  </si>
  <si>
    <t>ユニホール</t>
    <phoneticPr fontId="2"/>
  </si>
  <si>
    <t>マンホール管理表</t>
    <rPh sb="5" eb="7">
      <t>カンリ</t>
    </rPh>
    <rPh sb="7" eb="8">
      <t>ヒョウ</t>
    </rPh>
    <phoneticPr fontId="2"/>
  </si>
  <si>
    <t>ｾｰﾌﾃｨｷｬｯﾁ</t>
  </si>
  <si>
    <t>ｾｰﾌﾃｨｷｬｯﾁ</t>
    <phoneticPr fontId="2"/>
  </si>
  <si>
    <t>転落防止はしご</t>
    <phoneticPr fontId="2"/>
  </si>
  <si>
    <t>矢倉ヒューム管工業（株）</t>
    <rPh sb="0" eb="2">
      <t>ヤグラ</t>
    </rPh>
    <rPh sb="6" eb="7">
      <t>カン</t>
    </rPh>
    <rPh sb="7" eb="9">
      <t>コウギョウ</t>
    </rPh>
    <rPh sb="9" eb="12">
      <t>カブ</t>
    </rPh>
    <phoneticPr fontId="2"/>
  </si>
  <si>
    <t>申請場所</t>
    <rPh sb="0" eb="2">
      <t>シンセイ</t>
    </rPh>
    <rPh sb="2" eb="4">
      <t>バショ</t>
    </rPh>
    <phoneticPr fontId="2"/>
  </si>
  <si>
    <t>申請場所</t>
    <rPh sb="0" eb="4">
      <t>シンセイバショ</t>
    </rPh>
    <phoneticPr fontId="2"/>
  </si>
  <si>
    <t>日之出</t>
    <phoneticPr fontId="2"/>
  </si>
  <si>
    <t>A1号人孔（楕円）</t>
    <rPh sb="2" eb="3">
      <t>ゴウ</t>
    </rPh>
    <rPh sb="3" eb="5">
      <t>ジンコウ</t>
    </rPh>
    <rPh sb="6" eb="8">
      <t>ダエン</t>
    </rPh>
    <phoneticPr fontId="2"/>
  </si>
  <si>
    <t>A1号</t>
    <rPh sb="2" eb="3">
      <t>ゴウ</t>
    </rPh>
    <phoneticPr fontId="2"/>
  </si>
  <si>
    <t>自動入力→</t>
    <rPh sb="0" eb="2">
      <t>ジドウ</t>
    </rPh>
    <rPh sb="2" eb="4">
      <t>ニュウリョク</t>
    </rPh>
    <phoneticPr fontId="2"/>
  </si>
  <si>
    <t>転落防止措置</t>
    <rPh sb="0" eb="2">
      <t>テンラク</t>
    </rPh>
    <rPh sb="2" eb="4">
      <t>ボウシ</t>
    </rPh>
    <rPh sb="4" eb="6">
      <t>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</si>
</sst>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8" formatCode="0.000"/>
    <numFmt numFmtId="183" formatCode="0.0_);[Red]\(0.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7" fillId="4" borderId="0" applyNumberFormat="0" applyBorder="0" applyAlignment="0" applyProtection="0">
      <alignment vertical="center"/>
    </xf>
  </cellStyleXfs>
  <cellXfs count="36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1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justify" vertical="center"/>
    </xf>
    <xf numFmtId="0" fontId="3" fillId="0" borderId="12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justify" vertical="center"/>
    </xf>
    <xf numFmtId="0" fontId="3" fillId="0" borderId="16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3" xfId="0" applyFont="1" applyFill="1" applyBorder="1" applyAlignment="1">
      <alignment vertical="top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justify" vertical="center"/>
    </xf>
    <xf numFmtId="0" fontId="3" fillId="24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vertical="top"/>
    </xf>
    <xf numFmtId="0" fontId="3" fillId="0" borderId="13" xfId="0" applyFont="1" applyFill="1" applyBorder="1" applyAlignment="1">
      <alignment vertical="top" wrapText="1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>
      <alignment vertical="top"/>
    </xf>
    <xf numFmtId="0" fontId="3" fillId="25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25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justify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2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12" xfId="0" applyFont="1" applyBorder="1" applyAlignment="1">
      <alignment horizontal="justify" vertic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4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2" xfId="0" applyFont="1" applyBorder="1" applyAlignment="1">
      <alignment horizontal="left" vertical="center"/>
    </xf>
    <xf numFmtId="0" fontId="6" fillId="25" borderId="1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6" fillId="24" borderId="12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9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24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41" xfId="0" applyFont="1" applyBorder="1" applyAlignment="1">
      <alignment horizontal="left" vertical="center"/>
    </xf>
    <xf numFmtId="0" fontId="3" fillId="24" borderId="34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3" fillId="0" borderId="42" xfId="0" applyFont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16" xfId="0" applyFont="1" applyFill="1" applyBorder="1" applyAlignment="1">
      <alignment vertical="top"/>
    </xf>
    <xf numFmtId="0" fontId="3" fillId="0" borderId="2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3" fillId="0" borderId="16" xfId="0" applyFont="1" applyBorder="1" applyAlignment="1">
      <alignment vertical="top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47" xfId="0" applyFont="1" applyBorder="1" applyAlignment="1">
      <alignment vertical="top"/>
    </xf>
    <xf numFmtId="0" fontId="3" fillId="0" borderId="12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53" xfId="0" applyFont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justify" vertical="center" shrinkToFit="1"/>
    </xf>
    <xf numFmtId="0" fontId="3" fillId="0" borderId="25" xfId="0" applyFont="1" applyFill="1" applyBorder="1" applyAlignment="1">
      <alignment horizontal="justify" vertical="center"/>
    </xf>
    <xf numFmtId="0" fontId="3" fillId="0" borderId="11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justify" vertical="center"/>
    </xf>
    <xf numFmtId="0" fontId="3" fillId="0" borderId="11" xfId="0" applyFont="1" applyFill="1" applyBorder="1" applyAlignment="1">
      <alignment horizontal="justify" vertical="center" shrinkToFit="1"/>
    </xf>
    <xf numFmtId="0" fontId="3" fillId="0" borderId="15" xfId="0" applyFont="1" applyFill="1" applyBorder="1" applyAlignment="1">
      <alignment horizontal="justify" vertical="center" shrinkToFit="1"/>
    </xf>
    <xf numFmtId="0" fontId="3" fillId="0" borderId="16" xfId="0" applyFont="1" applyFill="1" applyBorder="1" applyAlignment="1">
      <alignment horizontal="justify" vertical="center"/>
    </xf>
    <xf numFmtId="0" fontId="3" fillId="0" borderId="27" xfId="0" applyFont="1" applyFill="1" applyBorder="1" applyAlignment="1">
      <alignment vertical="center"/>
    </xf>
    <xf numFmtId="0" fontId="6" fillId="26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36" xfId="0" applyFont="1" applyBorder="1" applyAlignment="1">
      <alignment vertical="top" wrapText="1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9" fillId="0" borderId="44" xfId="0" applyFont="1" applyFill="1" applyBorder="1" applyAlignment="1" applyProtection="1">
      <alignment horizontal="center" vertical="center" shrinkToFit="1"/>
      <protection locked="0"/>
    </xf>
    <xf numFmtId="0" fontId="9" fillId="24" borderId="49" xfId="0" applyFont="1" applyFill="1" applyBorder="1" applyAlignment="1" applyProtection="1">
      <alignment horizontal="center" vertical="center" shrinkToFit="1"/>
      <protection locked="0"/>
    </xf>
    <xf numFmtId="0" fontId="9" fillId="24" borderId="44" xfId="0" applyFont="1" applyFill="1" applyBorder="1" applyAlignment="1" applyProtection="1">
      <alignment horizontal="center" vertical="center"/>
      <protection locked="0"/>
    </xf>
    <xf numFmtId="0" fontId="3" fillId="30" borderId="11" xfId="0" applyFont="1" applyFill="1" applyBorder="1" applyAlignment="1">
      <alignment vertical="center"/>
    </xf>
    <xf numFmtId="0" fontId="3" fillId="24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top" wrapText="1"/>
    </xf>
    <xf numFmtId="1" fontId="3" fillId="30" borderId="11" xfId="0" quotePrefix="1" applyNumberFormat="1" applyFont="1" applyFill="1" applyBorder="1" applyAlignment="1">
      <alignment vertical="center"/>
    </xf>
    <xf numFmtId="0" fontId="3" fillId="30" borderId="11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3" fillId="30" borderId="1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top"/>
    </xf>
    <xf numFmtId="0" fontId="3" fillId="0" borderId="41" xfId="0" applyFont="1" applyBorder="1" applyAlignment="1">
      <alignment vertical="center"/>
    </xf>
    <xf numFmtId="0" fontId="3" fillId="30" borderId="33" xfId="0" applyFont="1" applyFill="1" applyBorder="1" applyAlignment="1">
      <alignment vertical="center"/>
    </xf>
    <xf numFmtId="0" fontId="3" fillId="30" borderId="11" xfId="0" applyFont="1" applyFill="1" applyBorder="1" applyAlignment="1">
      <alignment horizontal="justify" vertical="center"/>
    </xf>
    <xf numFmtId="0" fontId="3" fillId="26" borderId="12" xfId="0" applyFont="1" applyFill="1" applyBorder="1" applyAlignment="1">
      <alignment horizontal="left" vertical="center"/>
    </xf>
    <xf numFmtId="0" fontId="3" fillId="30" borderId="19" xfId="0" applyFont="1" applyFill="1" applyBorder="1" applyAlignment="1">
      <alignment vertical="center"/>
    </xf>
    <xf numFmtId="0" fontId="3" fillId="30" borderId="15" xfId="0" applyFont="1" applyFill="1" applyBorder="1" applyAlignment="1">
      <alignment vertical="center"/>
    </xf>
    <xf numFmtId="0" fontId="3" fillId="30" borderId="18" xfId="0" applyFont="1" applyFill="1" applyBorder="1" applyAlignment="1">
      <alignment horizontal="justify" vertical="center"/>
    </xf>
    <xf numFmtId="0" fontId="3" fillId="25" borderId="12" xfId="0" applyFont="1" applyFill="1" applyBorder="1" applyAlignment="1">
      <alignment horizontal="left" vertical="center"/>
    </xf>
    <xf numFmtId="0" fontId="3" fillId="24" borderId="12" xfId="0" applyFont="1" applyFill="1" applyBorder="1" applyAlignment="1">
      <alignment vertical="center"/>
    </xf>
    <xf numFmtId="0" fontId="3" fillId="24" borderId="13" xfId="0" applyFont="1" applyFill="1" applyBorder="1" applyAlignment="1">
      <alignment vertical="center"/>
    </xf>
    <xf numFmtId="0" fontId="3" fillId="26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30" borderId="11" xfId="0" applyFont="1" applyFill="1" applyBorder="1" applyAlignment="1">
      <alignment horizontal="left" vertical="center"/>
    </xf>
    <xf numFmtId="0" fontId="3" fillId="30" borderId="18" xfId="0" applyFont="1" applyFill="1" applyBorder="1" applyAlignment="1">
      <alignment horizontal="left" vertical="center"/>
    </xf>
    <xf numFmtId="0" fontId="3" fillId="30" borderId="15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83" fontId="9" fillId="0" borderId="44" xfId="0" applyNumberFormat="1" applyFont="1" applyFill="1" applyBorder="1" applyAlignment="1" applyProtection="1">
      <alignment horizontal="center" vertical="center" shrinkToFit="1"/>
      <protection locked="0"/>
    </xf>
    <xf numFmtId="178" fontId="9" fillId="27" borderId="44" xfId="0" applyNumberFormat="1" applyFont="1" applyFill="1" applyBorder="1" applyAlignment="1" applyProtection="1">
      <alignment horizontal="center" vertical="center" shrinkToFit="1"/>
      <protection locked="0"/>
    </xf>
    <xf numFmtId="0" fontId="3" fillId="30" borderId="15" xfId="0" applyFont="1" applyFill="1" applyBorder="1" applyAlignment="1">
      <alignment horizontal="justify" vertical="center"/>
    </xf>
    <xf numFmtId="0" fontId="3" fillId="0" borderId="59" xfId="0" applyFont="1" applyBorder="1" applyAlignment="1">
      <alignment horizontal="center" vertical="center"/>
    </xf>
    <xf numFmtId="0" fontId="3" fillId="0" borderId="12" xfId="0" applyFont="1" applyBorder="1" applyAlignment="1">
      <alignment vertical="top" wrapText="1" shrinkToFit="1"/>
    </xf>
    <xf numFmtId="0" fontId="3" fillId="0" borderId="44" xfId="0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>
      <alignment horizontal="justify" vertical="center"/>
    </xf>
    <xf numFmtId="0" fontId="3" fillId="0" borderId="44" xfId="0" applyFont="1" applyBorder="1" applyAlignment="1">
      <alignment vertical="center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vertical="top" wrapText="1" shrinkToFit="1"/>
    </xf>
    <xf numFmtId="0" fontId="3" fillId="26" borderId="18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30" borderId="6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6" fillId="0" borderId="16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3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1" xfId="42" applyFont="1" applyBorder="1" applyAlignment="1">
      <alignment vertical="center"/>
    </xf>
    <xf numFmtId="0" fontId="3" fillId="0" borderId="15" xfId="42" applyFont="1" applyBorder="1" applyAlignment="1">
      <alignment horizontal="left" vertical="center"/>
    </xf>
    <xf numFmtId="0" fontId="3" fillId="0" borderId="0" xfId="42" applyFont="1" applyBorder="1" applyAlignment="1">
      <alignment horizontal="left" vertical="center"/>
    </xf>
    <xf numFmtId="0" fontId="3" fillId="0" borderId="0" xfId="42" applyFont="1" applyFill="1" applyBorder="1" applyAlignment="1">
      <alignment vertical="top"/>
    </xf>
    <xf numFmtId="0" fontId="3" fillId="0" borderId="12" xfId="42" applyFont="1" applyFill="1" applyBorder="1" applyAlignment="1">
      <alignment vertical="top" wrapText="1"/>
    </xf>
    <xf numFmtId="0" fontId="3" fillId="0" borderId="16" xfId="42" applyFont="1" applyFill="1" applyBorder="1" applyAlignment="1">
      <alignment vertical="top"/>
    </xf>
    <xf numFmtId="0" fontId="2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0" fontId="29" fillId="0" borderId="40" xfId="0" applyFont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/>
    </xf>
    <xf numFmtId="0" fontId="29" fillId="30" borderId="11" xfId="0" applyFont="1" applyFill="1" applyBorder="1" applyAlignment="1">
      <alignment vertical="center"/>
    </xf>
    <xf numFmtId="0" fontId="3" fillId="0" borderId="14" xfId="0" applyFont="1" applyBorder="1" applyAlignment="1">
      <alignment vertical="top" wrapText="1" shrinkToFit="1"/>
    </xf>
    <xf numFmtId="0" fontId="6" fillId="30" borderId="11" xfId="0" applyFont="1" applyFill="1" applyBorder="1" applyAlignment="1">
      <alignment vertical="center"/>
    </xf>
    <xf numFmtId="176" fontId="3" fillId="30" borderId="1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9" fillId="24" borderId="44" xfId="0" applyFont="1" applyFill="1" applyBorder="1" applyAlignment="1" applyProtection="1">
      <alignment horizontal="center" vertical="center" shrinkToFit="1"/>
      <protection locked="0"/>
    </xf>
    <xf numFmtId="0" fontId="9" fillId="32" borderId="44" xfId="0" applyFont="1" applyFill="1" applyBorder="1" applyAlignment="1" applyProtection="1">
      <alignment horizontal="center" vertical="center" shrinkToFit="1"/>
      <protection locked="0"/>
    </xf>
    <xf numFmtId="1" fontId="9" fillId="27" borderId="4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4" xfId="41" applyFont="1" applyBorder="1" applyAlignment="1">
      <alignment horizontal="center" vertical="center" shrinkToFit="1"/>
    </xf>
    <xf numFmtId="0" fontId="4" fillId="33" borderId="4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9" fillId="0" borderId="44" xfId="0" applyFont="1" applyBorder="1" applyAlignment="1">
      <alignment horizontal="center" vertical="center" shrinkToFit="1"/>
    </xf>
    <xf numFmtId="0" fontId="34" fillId="27" borderId="49" xfId="0" applyFont="1" applyFill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44" xfId="0" applyNumberFormat="1" applyFont="1" applyBorder="1" applyAlignment="1" applyProtection="1">
      <alignment vertical="center"/>
      <protection locked="0"/>
    </xf>
    <xf numFmtId="0" fontId="4" fillId="26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44" xfId="0" applyNumberFormat="1" applyFont="1" applyBorder="1" applyAlignment="1" applyProtection="1">
      <alignment horizontal="center" vertical="center"/>
      <protection locked="0"/>
    </xf>
    <xf numFmtId="0" fontId="4" fillId="26" borderId="44" xfId="0" applyNumberFormat="1" applyFont="1" applyFill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4" fillId="0" borderId="44" xfId="0" applyNumberFormat="1" applyFont="1" applyBorder="1" applyAlignment="1" applyProtection="1">
      <alignment vertical="center" shrinkToFit="1"/>
      <protection locked="0"/>
    </xf>
    <xf numFmtId="0" fontId="4" fillId="28" borderId="44" xfId="0" applyNumberFormat="1" applyFont="1" applyFill="1" applyBorder="1" applyAlignment="1" applyProtection="1">
      <alignment horizontal="center" vertical="center"/>
      <protection locked="0"/>
    </xf>
    <xf numFmtId="0" fontId="4" fillId="28" borderId="44" xfId="0" applyNumberFormat="1" applyFont="1" applyFill="1" applyBorder="1" applyAlignment="1" applyProtection="1">
      <alignment vertical="center"/>
      <protection locked="0"/>
    </xf>
    <xf numFmtId="0" fontId="4" fillId="0" borderId="44" xfId="0" applyNumberFormat="1" applyFont="1" applyFill="1" applyBorder="1" applyAlignment="1" applyProtection="1">
      <alignment horizontal="center" vertical="center"/>
      <protection locked="0"/>
    </xf>
    <xf numFmtId="0" fontId="9" fillId="26" borderId="44" xfId="0" applyNumberFormat="1" applyFont="1" applyFill="1" applyBorder="1" applyAlignment="1" applyProtection="1">
      <alignment horizontal="center" vertical="center" shrinkToFit="1"/>
      <protection locked="0"/>
    </xf>
    <xf numFmtId="0" fontId="4" fillId="29" borderId="44" xfId="0" applyNumberFormat="1" applyFont="1" applyFill="1" applyBorder="1" applyAlignment="1" applyProtection="1">
      <alignment horizontal="center" vertical="center"/>
      <protection locked="0"/>
    </xf>
    <xf numFmtId="0" fontId="9" fillId="34" borderId="49" xfId="0" applyFont="1" applyFill="1" applyBorder="1" applyAlignment="1" applyProtection="1">
      <alignment horizontal="center" vertical="center" shrinkToFit="1"/>
      <protection locked="0"/>
    </xf>
    <xf numFmtId="0" fontId="34" fillId="34" borderId="49" xfId="0" applyFont="1" applyFill="1" applyBorder="1" applyAlignment="1" applyProtection="1">
      <alignment horizontal="center" vertical="center" shrinkToFit="1"/>
      <protection locked="0"/>
    </xf>
    <xf numFmtId="0" fontId="34" fillId="0" borderId="44" xfId="0" applyFont="1" applyBorder="1" applyAlignment="1">
      <alignment horizontal="center" vertical="center" shrinkToFit="1"/>
    </xf>
    <xf numFmtId="178" fontId="34" fillId="27" borderId="4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/>
    </xf>
    <xf numFmtId="0" fontId="9" fillId="35" borderId="27" xfId="0" applyFont="1" applyFill="1" applyBorder="1" applyAlignment="1" applyProtection="1">
      <alignment horizontal="center" vertical="center" shrinkToFit="1"/>
      <protection locked="0"/>
    </xf>
    <xf numFmtId="0" fontId="9" fillId="35" borderId="49" xfId="0" applyFont="1" applyFill="1" applyBorder="1" applyAlignment="1" applyProtection="1">
      <alignment horizontal="center" vertical="center" shrinkToFit="1"/>
      <protection locked="0"/>
    </xf>
    <xf numFmtId="0" fontId="9" fillId="35" borderId="49" xfId="41" applyFont="1" applyFill="1" applyBorder="1" applyAlignment="1">
      <alignment horizontal="center" vertical="center" shrinkToFit="1"/>
    </xf>
    <xf numFmtId="183" fontId="9" fillId="35" borderId="49" xfId="0" applyNumberFormat="1" applyFont="1" applyFill="1" applyBorder="1" applyAlignment="1" applyProtection="1">
      <alignment horizontal="center" vertical="center" shrinkToFit="1"/>
      <protection locked="0"/>
    </xf>
    <xf numFmtId="0" fontId="9" fillId="35" borderId="44" xfId="0" applyFont="1" applyFill="1" applyBorder="1" applyAlignment="1" applyProtection="1">
      <alignment horizontal="center" vertical="center" shrinkToFit="1"/>
      <protection locked="0"/>
    </xf>
    <xf numFmtId="0" fontId="9" fillId="35" borderId="44" xfId="0" applyFont="1" applyFill="1" applyBorder="1" applyAlignment="1" applyProtection="1">
      <alignment horizontal="center" vertical="center"/>
      <protection locked="0"/>
    </xf>
    <xf numFmtId="1" fontId="9" fillId="35" borderId="44" xfId="0" applyNumberFormat="1" applyFont="1" applyFill="1" applyBorder="1" applyAlignment="1" applyProtection="1">
      <alignment horizontal="center" vertical="center" shrinkToFit="1"/>
      <protection locked="0"/>
    </xf>
    <xf numFmtId="0" fontId="35" fillId="35" borderId="27" xfId="0" applyFont="1" applyFill="1" applyBorder="1" applyAlignment="1">
      <alignment horizontal="center" vertical="center" shrinkToFit="1"/>
    </xf>
    <xf numFmtId="0" fontId="4" fillId="35" borderId="61" xfId="0" applyFont="1" applyFill="1" applyBorder="1" applyAlignment="1">
      <alignment horizontal="center" vertical="center"/>
    </xf>
    <xf numFmtId="0" fontId="9" fillId="35" borderId="62" xfId="0" applyFont="1" applyFill="1" applyBorder="1" applyAlignment="1" applyProtection="1">
      <alignment horizontal="center" vertical="center" shrinkToFit="1"/>
      <protection locked="0"/>
    </xf>
    <xf numFmtId="0" fontId="9" fillId="35" borderId="62" xfId="41" applyFont="1" applyFill="1" applyBorder="1" applyAlignment="1">
      <alignment horizontal="center" vertical="center" shrinkToFit="1"/>
    </xf>
    <xf numFmtId="183" fontId="9" fillId="35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35" borderId="63" xfId="0" applyFont="1" applyFill="1" applyBorder="1" applyAlignment="1" applyProtection="1">
      <alignment horizontal="center" vertical="center" shrinkToFit="1"/>
      <protection locked="0"/>
    </xf>
    <xf numFmtId="0" fontId="4" fillId="35" borderId="64" xfId="0" applyFont="1" applyFill="1" applyBorder="1" applyAlignment="1">
      <alignment horizontal="center" vertical="center"/>
    </xf>
    <xf numFmtId="1" fontId="9" fillId="35" borderId="65" xfId="0" applyNumberFormat="1" applyFont="1" applyFill="1" applyBorder="1" applyAlignment="1" applyProtection="1">
      <alignment horizontal="center" vertical="center" shrinkToFit="1"/>
      <protection locked="0"/>
    </xf>
    <xf numFmtId="0" fontId="4" fillId="35" borderId="66" xfId="0" applyFont="1" applyFill="1" applyBorder="1" applyAlignment="1">
      <alignment horizontal="center" vertical="center"/>
    </xf>
    <xf numFmtId="0" fontId="9" fillId="35" borderId="67" xfId="0" applyFont="1" applyFill="1" applyBorder="1" applyAlignment="1" applyProtection="1">
      <alignment horizontal="center" vertical="center" shrinkToFit="1"/>
      <protection locked="0"/>
    </xf>
    <xf numFmtId="0" fontId="9" fillId="35" borderId="67" xfId="0" applyFont="1" applyFill="1" applyBorder="1" applyAlignment="1" applyProtection="1">
      <alignment horizontal="center" vertical="center"/>
      <protection locked="0"/>
    </xf>
    <xf numFmtId="1" fontId="9" fillId="35" borderId="67" xfId="0" applyNumberFormat="1" applyFont="1" applyFill="1" applyBorder="1" applyAlignment="1" applyProtection="1">
      <alignment horizontal="center" vertical="center" shrinkToFit="1"/>
      <protection locked="0"/>
    </xf>
    <xf numFmtId="1" fontId="9" fillId="35" borderId="6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vertical="center" shrinkToFit="1"/>
    </xf>
    <xf numFmtId="178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35" borderId="27" xfId="0" applyFont="1" applyFill="1" applyBorder="1" applyAlignment="1">
      <alignment vertical="center" shrinkToFit="1"/>
    </xf>
    <xf numFmtId="178" fontId="9" fillId="35" borderId="27" xfId="0" applyNumberFormat="1" applyFont="1" applyFill="1" applyBorder="1" applyAlignment="1" applyProtection="1">
      <alignment horizontal="center" vertical="center" shrinkToFit="1"/>
      <protection locked="0"/>
    </xf>
    <xf numFmtId="0" fontId="4" fillId="35" borderId="49" xfId="0" applyFont="1" applyFill="1" applyBorder="1" applyAlignment="1">
      <alignment horizontal="center" vertical="center" shrinkToFit="1"/>
    </xf>
    <xf numFmtId="0" fontId="4" fillId="35" borderId="49" xfId="0" applyFont="1" applyFill="1" applyBorder="1" applyAlignment="1">
      <alignment vertical="center" shrinkToFit="1"/>
    </xf>
    <xf numFmtId="0" fontId="4" fillId="35" borderId="44" xfId="0" applyFont="1" applyFill="1" applyBorder="1" applyAlignment="1">
      <alignment horizontal="center" vertical="center" shrinkToFit="1"/>
    </xf>
    <xf numFmtId="0" fontId="4" fillId="35" borderId="44" xfId="0" applyFont="1" applyFill="1" applyBorder="1" applyAlignment="1">
      <alignment vertical="center" shrinkToFit="1"/>
    </xf>
    <xf numFmtId="178" fontId="9" fillId="35" borderId="44" xfId="0" applyNumberFormat="1" applyFont="1" applyFill="1" applyBorder="1" applyAlignment="1" applyProtection="1">
      <alignment horizontal="center" vertical="center" shrinkToFit="1"/>
      <protection locked="0"/>
    </xf>
    <xf numFmtId="0" fontId="4" fillId="35" borderId="0" xfId="0" applyFont="1" applyFill="1" applyBorder="1" applyAlignment="1">
      <alignment horizontal="center" vertical="center" shrinkToFit="1"/>
    </xf>
    <xf numFmtId="0" fontId="9" fillId="35" borderId="0" xfId="0" applyFont="1" applyFill="1" applyBorder="1" applyAlignment="1" applyProtection="1">
      <alignment horizontal="center" vertical="center" shrinkToFit="1"/>
      <protection locked="0"/>
    </xf>
    <xf numFmtId="0" fontId="4" fillId="35" borderId="0" xfId="0" applyFont="1" applyFill="1" applyBorder="1" applyAlignment="1">
      <alignment vertical="center" shrinkToFit="1"/>
    </xf>
    <xf numFmtId="178" fontId="9" fillId="35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178" fontId="3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35" borderId="27" xfId="0" applyFont="1" applyFill="1" applyBorder="1" applyAlignment="1">
      <alignment horizontal="center" vertical="center" shrinkToFit="1"/>
    </xf>
    <xf numFmtId="0" fontId="34" fillId="35" borderId="27" xfId="0" applyFont="1" applyFill="1" applyBorder="1" applyAlignment="1">
      <alignment horizontal="center" vertical="center" shrinkToFit="1"/>
    </xf>
    <xf numFmtId="0" fontId="34" fillId="35" borderId="27" xfId="0" applyFont="1" applyFill="1" applyBorder="1" applyAlignment="1" applyProtection="1">
      <alignment horizontal="center" vertical="center" shrinkToFit="1"/>
      <protection locked="0"/>
    </xf>
    <xf numFmtId="178" fontId="34" fillId="35" borderId="27" xfId="0" applyNumberFormat="1" applyFont="1" applyFill="1" applyBorder="1" applyAlignment="1" applyProtection="1">
      <alignment horizontal="center" vertical="center" shrinkToFit="1"/>
      <protection locked="0"/>
    </xf>
    <xf numFmtId="0" fontId="9" fillId="35" borderId="49" xfId="0" applyFont="1" applyFill="1" applyBorder="1" applyAlignment="1">
      <alignment horizontal="center" vertical="center" shrinkToFit="1"/>
    </xf>
    <xf numFmtId="0" fontId="9" fillId="35" borderId="44" xfId="0" applyFont="1" applyFill="1" applyBorder="1" applyAlignment="1">
      <alignment horizontal="center" vertical="center" shrinkToFit="1"/>
    </xf>
    <xf numFmtId="178" fontId="9" fillId="35" borderId="4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Fill="1" applyBorder="1" applyAlignment="1" applyProtection="1">
      <alignment horizontal="center" vertical="center" shrinkToFit="1"/>
      <protection locked="0"/>
    </xf>
    <xf numFmtId="0" fontId="36" fillId="0" borderId="49" xfId="0" applyFont="1" applyFill="1" applyBorder="1" applyAlignment="1" applyProtection="1">
      <alignment horizontal="center" vertical="center" shrinkToFit="1"/>
      <protection locked="0"/>
    </xf>
    <xf numFmtId="178" fontId="4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4" xfId="41" applyFont="1" applyBorder="1" applyAlignment="1">
      <alignment horizontal="center" vertical="center" shrinkToFit="1"/>
    </xf>
    <xf numFmtId="183" fontId="4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44" xfId="0" applyNumberFormat="1" applyFont="1" applyFill="1" applyBorder="1" applyAlignment="1" applyProtection="1">
      <alignment horizontal="center" vertical="center" shrinkToFit="1"/>
      <protection locked="0"/>
    </xf>
    <xf numFmtId="1" fontId="4" fillId="27" borderId="4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178" fontId="4" fillId="0" borderId="44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44" xfId="0" applyFont="1" applyFill="1" applyBorder="1" applyAlignment="1" applyProtection="1">
      <alignment horizontal="center" vertical="center" shrinkToFit="1"/>
      <protection locked="0"/>
    </xf>
    <xf numFmtId="0" fontId="35" fillId="35" borderId="69" xfId="0" applyFont="1" applyFill="1" applyBorder="1" applyAlignment="1">
      <alignment horizontal="center" vertical="center" shrinkToFit="1"/>
    </xf>
    <xf numFmtId="0" fontId="9" fillId="35" borderId="69" xfId="0" applyFont="1" applyFill="1" applyBorder="1" applyAlignment="1" applyProtection="1">
      <alignment horizontal="center" vertical="center" shrinkToFit="1"/>
      <protection locked="0"/>
    </xf>
    <xf numFmtId="1" fontId="9" fillId="35" borderId="6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5" fillId="31" borderId="32" xfId="0" applyFont="1" applyFill="1" applyBorder="1" applyAlignment="1">
      <alignment horizontal="left" vertical="center"/>
    </xf>
    <xf numFmtId="0" fontId="5" fillId="31" borderId="11" xfId="0" applyFont="1" applyFill="1" applyBorder="1" applyAlignment="1">
      <alignment horizontal="left" vertical="center"/>
    </xf>
    <xf numFmtId="0" fontId="5" fillId="31" borderId="25" xfId="0" applyFont="1" applyFill="1" applyBorder="1" applyAlignment="1">
      <alignment horizontal="center" vertical="center"/>
    </xf>
    <xf numFmtId="0" fontId="5" fillId="31" borderId="12" xfId="0" applyFont="1" applyFill="1" applyBorder="1" applyAlignment="1">
      <alignment horizontal="center" vertical="center"/>
    </xf>
    <xf numFmtId="0" fontId="5" fillId="31" borderId="53" xfId="0" applyFont="1" applyFill="1" applyBorder="1" applyAlignment="1">
      <alignment horizontal="center" vertical="center"/>
    </xf>
    <xf numFmtId="0" fontId="5" fillId="31" borderId="10" xfId="0" applyFont="1" applyFill="1" applyBorder="1" applyAlignment="1">
      <alignment horizontal="center" vertical="center"/>
    </xf>
    <xf numFmtId="0" fontId="5" fillId="31" borderId="52" xfId="0" applyFont="1" applyFill="1" applyBorder="1" applyAlignment="1">
      <alignment horizontal="left" vertical="center"/>
    </xf>
    <xf numFmtId="0" fontId="5" fillId="31" borderId="19" xfId="0" applyFont="1" applyFill="1" applyBorder="1" applyAlignment="1">
      <alignment horizontal="left" vertical="center"/>
    </xf>
    <xf numFmtId="0" fontId="5" fillId="31" borderId="32" xfId="0" applyFont="1" applyFill="1" applyBorder="1" applyAlignment="1">
      <alignment horizontal="left" vertical="center" shrinkToFit="1"/>
    </xf>
    <xf numFmtId="0" fontId="5" fillId="31" borderId="11" xfId="0" applyFont="1" applyFill="1" applyBorder="1" applyAlignment="1">
      <alignment horizontal="left" vertical="center" shrinkToFit="1"/>
    </xf>
    <xf numFmtId="0" fontId="5" fillId="31" borderId="15" xfId="0" applyFont="1" applyFill="1" applyBorder="1" applyAlignment="1">
      <alignment horizontal="left" vertical="center"/>
    </xf>
    <xf numFmtId="0" fontId="5" fillId="31" borderId="1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5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43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0" fillId="31" borderId="32" xfId="0" applyFont="1" applyFill="1" applyBorder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_jin" xfId="41"/>
    <cellStyle name="標準_属性項目及び内容一覧【H17東大和市】070314" xfId="42"/>
    <cellStyle name="良い 2" xfId="43"/>
  </cellStyles>
  <dxfs count="13"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  <color rgb="FFFFCC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10524</xdr:rowOff>
    </xdr:from>
    <xdr:to>
      <xdr:col>5</xdr:col>
      <xdr:colOff>303814</xdr:colOff>
      <xdr:row>19</xdr:row>
      <xdr:rowOff>199574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" y="3725274"/>
          <a:ext cx="2580289" cy="117965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21</xdr:row>
      <xdr:rowOff>152399</xdr:rowOff>
    </xdr:from>
    <xdr:to>
      <xdr:col>4</xdr:col>
      <xdr:colOff>447676</xdr:colOff>
      <xdr:row>25</xdr:row>
      <xdr:rowOff>272238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6" y="5105399"/>
          <a:ext cx="2762250" cy="126283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Q17"/>
  <sheetViews>
    <sheetView view="pageBreakPreview" zoomScaleSheetLayoutView="100" workbookViewId="0">
      <selection activeCell="E15" sqref="E15"/>
    </sheetView>
  </sheetViews>
  <sheetFormatPr defaultColWidth="6.625" defaultRowHeight="20.100000000000001" customHeight="1"/>
  <cols>
    <col min="1" max="1" width="6.625" style="120" customWidth="1"/>
    <col min="2" max="2" width="8.625" style="162" customWidth="1"/>
    <col min="3" max="3" width="12.625" style="120" customWidth="1"/>
    <col min="4" max="4" width="15.625" style="120" customWidth="1"/>
    <col min="5" max="5" width="6.625" style="120" customWidth="1"/>
    <col min="6" max="6" width="12.625" style="120" customWidth="1"/>
    <col min="7" max="7" width="8.625" style="120" customWidth="1"/>
    <col min="8" max="8" width="14.625" style="120" customWidth="1"/>
    <col min="9" max="10" width="6.625" style="120" customWidth="1"/>
    <col min="11" max="11" width="10.625" style="120" customWidth="1"/>
    <col min="12" max="12" width="6.625" style="120" customWidth="1"/>
    <col min="13" max="13" width="12.625" style="120" customWidth="1"/>
    <col min="14" max="14" width="8.625" style="120" customWidth="1"/>
    <col min="15" max="15" width="6.625" style="120" customWidth="1"/>
    <col min="16" max="17" width="10.625" style="120" customWidth="1"/>
    <col min="18" max="16384" width="6.625" style="120"/>
  </cols>
  <sheetData>
    <row r="2" spans="2:17" ht="20.100000000000001" customHeight="1">
      <c r="B2" s="322" t="s">
        <v>1345</v>
      </c>
      <c r="C2" s="323"/>
      <c r="D2" s="324" t="s">
        <v>1344</v>
      </c>
      <c r="E2" s="325"/>
      <c r="F2" s="325"/>
      <c r="G2" s="325"/>
      <c r="H2" s="325"/>
      <c r="I2" s="325"/>
      <c r="J2" s="325"/>
      <c r="K2" s="326"/>
    </row>
    <row r="3" spans="2:17" ht="20.100000000000001" customHeight="1">
      <c r="B3" s="322" t="s">
        <v>1346</v>
      </c>
      <c r="C3" s="323"/>
      <c r="D3" s="324" t="s">
        <v>1343</v>
      </c>
      <c r="E3" s="325"/>
      <c r="F3" s="325"/>
      <c r="G3" s="325"/>
      <c r="H3" s="325"/>
      <c r="I3" s="325"/>
      <c r="J3" s="325"/>
      <c r="K3" s="326"/>
    </row>
    <row r="4" spans="2:17" s="5" customFormat="1" ht="20.100000000000001" customHeight="1">
      <c r="B4" s="228"/>
      <c r="C4" s="228"/>
      <c r="D4" s="228"/>
      <c r="E4" s="229"/>
      <c r="F4" s="229"/>
      <c r="G4" s="229"/>
      <c r="H4" s="229"/>
      <c r="I4" s="229"/>
      <c r="J4" s="229"/>
      <c r="K4" s="229"/>
    </row>
    <row r="5" spans="2:17" ht="20.100000000000001" customHeight="1">
      <c r="B5" s="161" t="s">
        <v>1347</v>
      </c>
      <c r="C5" s="164" t="s">
        <v>1173</v>
      </c>
      <c r="D5" s="164" t="s">
        <v>334</v>
      </c>
      <c r="E5" s="164" t="s">
        <v>1329</v>
      </c>
      <c r="F5" s="164" t="s">
        <v>1174</v>
      </c>
      <c r="G5" s="233" t="s">
        <v>1002</v>
      </c>
      <c r="H5" s="164" t="s">
        <v>900</v>
      </c>
      <c r="I5" s="233" t="s">
        <v>958</v>
      </c>
      <c r="J5" s="164" t="s">
        <v>933</v>
      </c>
      <c r="K5" s="164" t="s">
        <v>1175</v>
      </c>
      <c r="L5" s="192" t="s">
        <v>1259</v>
      </c>
      <c r="M5" s="164" t="s">
        <v>654</v>
      </c>
      <c r="N5" s="164" t="s">
        <v>959</v>
      </c>
      <c r="O5" s="164" t="s">
        <v>960</v>
      </c>
      <c r="P5" s="192" t="s">
        <v>1176</v>
      </c>
      <c r="Q5" s="192" t="s">
        <v>1177</v>
      </c>
    </row>
    <row r="6" spans="2:17" ht="20.100000000000001" customHeight="1">
      <c r="B6" s="161">
        <v>1</v>
      </c>
      <c r="C6" s="230" t="s">
        <v>432</v>
      </c>
      <c r="D6" s="166" t="s">
        <v>1330</v>
      </c>
      <c r="E6" s="231" t="str">
        <f t="shared" ref="E6:E9" si="0">IF(C6="0号人孔","－",IF(C6="1号人孔","－",IF(C6="2号人孔","－",IF(C6="3号人孔","－",IF(C6="4号人孔","－",IF(C6="特1号人孔（楕円）","－","入力"))))))</f>
        <v>－</v>
      </c>
      <c r="F6" s="166" t="s">
        <v>1331</v>
      </c>
      <c r="G6" s="166" t="s">
        <v>224</v>
      </c>
      <c r="H6" s="166" t="s">
        <v>236</v>
      </c>
      <c r="I6" s="166" t="s">
        <v>253</v>
      </c>
      <c r="J6" s="166" t="s">
        <v>893</v>
      </c>
      <c r="K6" s="166" t="s">
        <v>268</v>
      </c>
      <c r="L6" s="232">
        <v>1</v>
      </c>
      <c r="M6" s="166" t="s">
        <v>280</v>
      </c>
      <c r="N6" s="230" t="s">
        <v>431</v>
      </c>
      <c r="O6" s="232">
        <v>1</v>
      </c>
      <c r="P6" s="161">
        <v>12345.231</v>
      </c>
      <c r="Q6" s="161">
        <v>12345.231</v>
      </c>
    </row>
    <row r="7" spans="2:17" ht="20.100000000000001" customHeight="1">
      <c r="B7" s="161">
        <v>2</v>
      </c>
      <c r="C7" s="230" t="s">
        <v>670</v>
      </c>
      <c r="D7" s="166" t="s">
        <v>1330</v>
      </c>
      <c r="E7" s="231" t="str">
        <f t="shared" si="0"/>
        <v>－</v>
      </c>
      <c r="F7" s="166" t="s">
        <v>1331</v>
      </c>
      <c r="G7" s="166" t="s">
        <v>224</v>
      </c>
      <c r="H7" s="166" t="s">
        <v>236</v>
      </c>
      <c r="I7" s="166" t="s">
        <v>253</v>
      </c>
      <c r="J7" s="166" t="s">
        <v>893</v>
      </c>
      <c r="K7" s="166" t="s">
        <v>268</v>
      </c>
      <c r="L7" s="232">
        <v>1</v>
      </c>
      <c r="M7" s="166" t="s">
        <v>280</v>
      </c>
      <c r="N7" s="230" t="s">
        <v>431</v>
      </c>
      <c r="O7" s="232">
        <v>2</v>
      </c>
      <c r="P7" s="161">
        <v>12345.231</v>
      </c>
      <c r="Q7" s="161">
        <v>12345.231</v>
      </c>
    </row>
    <row r="8" spans="2:17" ht="20.100000000000001" customHeight="1">
      <c r="B8" s="161">
        <v>3</v>
      </c>
      <c r="C8" s="230" t="s">
        <v>877</v>
      </c>
      <c r="D8" s="166" t="s">
        <v>1330</v>
      </c>
      <c r="E8" s="231" t="str">
        <f t="shared" si="0"/>
        <v>－</v>
      </c>
      <c r="F8" s="166" t="s">
        <v>1331</v>
      </c>
      <c r="G8" s="166" t="s">
        <v>224</v>
      </c>
      <c r="H8" s="166" t="s">
        <v>236</v>
      </c>
      <c r="I8" s="166" t="s">
        <v>253</v>
      </c>
      <c r="J8" s="166" t="s">
        <v>893</v>
      </c>
      <c r="K8" s="166" t="s">
        <v>268</v>
      </c>
      <c r="L8" s="232">
        <v>1</v>
      </c>
      <c r="M8" s="166" t="s">
        <v>280</v>
      </c>
      <c r="N8" s="230" t="s">
        <v>430</v>
      </c>
      <c r="O8" s="232">
        <v>0</v>
      </c>
      <c r="P8" s="161">
        <v>12345.231</v>
      </c>
      <c r="Q8" s="161">
        <v>12345.231</v>
      </c>
    </row>
    <row r="9" spans="2:17" ht="20.100000000000001" customHeight="1">
      <c r="B9" s="161">
        <v>4</v>
      </c>
      <c r="C9" s="230" t="s">
        <v>1212</v>
      </c>
      <c r="D9" s="166" t="s">
        <v>1330</v>
      </c>
      <c r="E9" s="231" t="str">
        <f t="shared" si="0"/>
        <v>入力</v>
      </c>
      <c r="F9" s="166" t="s">
        <v>219</v>
      </c>
      <c r="G9" s="166" t="s">
        <v>224</v>
      </c>
      <c r="H9" s="166" t="s">
        <v>655</v>
      </c>
      <c r="I9" s="166" t="s">
        <v>259</v>
      </c>
      <c r="J9" s="166" t="s">
        <v>265</v>
      </c>
      <c r="K9" s="166" t="s">
        <v>268</v>
      </c>
      <c r="L9" s="232">
        <v>1</v>
      </c>
      <c r="M9" s="166" t="s">
        <v>430</v>
      </c>
      <c r="N9" s="230" t="s">
        <v>430</v>
      </c>
      <c r="O9" s="232">
        <v>2</v>
      </c>
      <c r="P9" s="234"/>
      <c r="Q9" s="234"/>
    </row>
    <row r="10" spans="2:17" ht="20.100000000000001" customHeight="1">
      <c r="B10" s="161">
        <v>5</v>
      </c>
      <c r="C10" s="230" t="s">
        <v>1212</v>
      </c>
      <c r="D10" s="166" t="s">
        <v>1330</v>
      </c>
      <c r="E10" s="231">
        <v>0.3</v>
      </c>
      <c r="F10" s="166" t="s">
        <v>219</v>
      </c>
      <c r="G10" s="166" t="s">
        <v>224</v>
      </c>
      <c r="H10" s="166" t="s">
        <v>655</v>
      </c>
      <c r="I10" s="166" t="s">
        <v>259</v>
      </c>
      <c r="J10" s="166" t="s">
        <v>265</v>
      </c>
      <c r="K10" s="166" t="s">
        <v>268</v>
      </c>
      <c r="L10" s="232">
        <v>1</v>
      </c>
      <c r="M10" s="166" t="s">
        <v>430</v>
      </c>
      <c r="N10" s="230" t="s">
        <v>430</v>
      </c>
      <c r="O10" s="232">
        <v>2</v>
      </c>
      <c r="P10" s="234"/>
      <c r="Q10" s="234"/>
    </row>
    <row r="12" spans="2:17" ht="20.100000000000001" customHeight="1">
      <c r="B12" s="121" t="s">
        <v>1332</v>
      </c>
    </row>
    <row r="13" spans="2:17" ht="20.100000000000001" customHeight="1">
      <c r="B13" s="235" t="s">
        <v>1333</v>
      </c>
      <c r="C13" s="120" t="s">
        <v>1342</v>
      </c>
    </row>
    <row r="14" spans="2:17" ht="20.100000000000001" customHeight="1">
      <c r="B14" s="235" t="s">
        <v>1334</v>
      </c>
      <c r="C14" s="120" t="s">
        <v>1336</v>
      </c>
    </row>
    <row r="15" spans="2:17" ht="20.100000000000001" customHeight="1">
      <c r="B15" s="235" t="s">
        <v>1337</v>
      </c>
      <c r="C15" s="120" t="s">
        <v>1335</v>
      </c>
    </row>
    <row r="16" spans="2:17" ht="20.100000000000001" customHeight="1">
      <c r="B16" s="235" t="s">
        <v>1339</v>
      </c>
      <c r="C16" s="120" t="s">
        <v>1338</v>
      </c>
    </row>
    <row r="17" spans="2:3" ht="20.100000000000001" customHeight="1">
      <c r="B17" s="235" t="s">
        <v>1341</v>
      </c>
      <c r="C17" s="120" t="s">
        <v>1340</v>
      </c>
    </row>
  </sheetData>
  <mergeCells count="4">
    <mergeCell ref="B2:C2"/>
    <mergeCell ref="D2:K2"/>
    <mergeCell ref="B3:C3"/>
    <mergeCell ref="D3:K3"/>
  </mergeCells>
  <phoneticPr fontId="2"/>
  <conditionalFormatting sqref="N6">
    <cfRule type="cellIs" dxfId="12" priority="5" stopIfTrue="1" operator="equal">
      <formula>"不明"</formula>
    </cfRule>
  </conditionalFormatting>
  <conditionalFormatting sqref="N7:N9">
    <cfRule type="cellIs" dxfId="11" priority="4" stopIfTrue="1" operator="equal">
      <formula>"不明"</formula>
    </cfRule>
  </conditionalFormatting>
  <conditionalFormatting sqref="N10">
    <cfRule type="cellIs" dxfId="10" priority="3" stopIfTrue="1" operator="equal">
      <formula>"不明"</formula>
    </cfRule>
  </conditionalFormatting>
  <conditionalFormatting sqref="E7:E10">
    <cfRule type="cellIs" dxfId="9" priority="2" stopIfTrue="1" operator="equal">
      <formula>"入力"</formula>
    </cfRule>
  </conditionalFormatting>
  <conditionalFormatting sqref="E6">
    <cfRule type="cellIs" dxfId="8" priority="1" stopIfTrue="1" operator="equal">
      <formula>"入力"</formula>
    </cfRule>
  </conditionalFormatting>
  <dataValidations count="10">
    <dataValidation type="list" allowBlank="1" showInputMessage="1" showErrorMessage="1" sqref="I6:I10">
      <formula1>蓋口径</formula1>
    </dataValidation>
    <dataValidation type="list" allowBlank="1" showInputMessage="1" showErrorMessage="1" sqref="G6:G10">
      <formula1>蓋機能</formula1>
    </dataValidation>
    <dataValidation type="list" allowBlank="1" showInputMessage="1" showErrorMessage="1" sqref="K6:K10">
      <formula1>蓋製造会社</formula1>
    </dataValidation>
    <dataValidation type="list" allowBlank="1" showInputMessage="1" showErrorMessage="1" sqref="H6:H10">
      <formula1>蓋種別</formula1>
    </dataValidation>
    <dataValidation type="list" allowBlank="1" showInputMessage="1" showErrorMessage="1" sqref="J6:J10">
      <formula1>荷重</formula1>
    </dataValidation>
    <dataValidation type="list" allowBlank="1" showInputMessage="1" showErrorMessage="1" sqref="N6:N10">
      <formula1>副管種別</formula1>
    </dataValidation>
    <dataValidation type="list" allowBlank="1" showInputMessage="1" showErrorMessage="1" sqref="D6:D10">
      <formula1>材質</formula1>
    </dataValidation>
    <dataValidation type="list" allowBlank="1" showInputMessage="1" showErrorMessage="1" sqref="C6:C10">
      <formula1>人孔型式2</formula1>
    </dataValidation>
    <dataValidation type="list" allowBlank="1" showInputMessage="1" showErrorMessage="1" sqref="M6:M10">
      <formula1>転落防止2</formula1>
    </dataValidation>
    <dataValidation type="list" allowBlank="1" showInputMessage="1" showErrorMessage="1" sqref="F6:F10">
      <formula1>人孔製造会社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40"/>
  <sheetViews>
    <sheetView view="pageBreakPreview" workbookViewId="0">
      <selection activeCell="F2" sqref="F2"/>
    </sheetView>
  </sheetViews>
  <sheetFormatPr defaultRowHeight="12" customHeight="1"/>
  <cols>
    <col min="1" max="1" width="8.625" style="4" customWidth="1"/>
    <col min="2" max="2" width="20.625" style="4" customWidth="1"/>
    <col min="3" max="3" width="5.625" style="4" customWidth="1"/>
    <col min="4" max="4" width="20.625" style="4" customWidth="1"/>
    <col min="5" max="5" width="3.625" style="73" customWidth="1"/>
    <col min="6" max="6" width="25.625" style="4" customWidth="1"/>
    <col min="7" max="7" width="15.625" style="4" customWidth="1"/>
    <col min="8" max="8" width="3.625" style="2" customWidth="1"/>
    <col min="9" max="9" width="19.625" style="4" customWidth="1"/>
    <col min="10" max="10" width="5.625" style="4" customWidth="1"/>
    <col min="11" max="11" width="20.625" style="4" customWidth="1"/>
    <col min="12" max="12" width="25.625" style="4" customWidth="1"/>
    <col min="13" max="13" width="15.625" style="4" customWidth="1"/>
    <col min="14" max="14" width="8.625" style="2" customWidth="1"/>
    <col min="15" max="15" width="20.625" style="4" customWidth="1"/>
    <col min="16" max="16" width="5.625" style="4" customWidth="1"/>
    <col min="17" max="17" width="20.625" style="2" customWidth="1"/>
    <col min="18" max="18" width="25.625" style="4" customWidth="1"/>
    <col min="19" max="19" width="15.625" style="4" customWidth="1"/>
    <col min="20" max="16384" width="9" style="4"/>
  </cols>
  <sheetData>
    <row r="2" spans="5:23" ht="20.100000000000001" customHeight="1">
      <c r="F2" s="5" t="s">
        <v>367</v>
      </c>
      <c r="L2" s="5"/>
    </row>
    <row r="4" spans="5:23" s="6" customFormat="1" ht="12" customHeight="1">
      <c r="E4" s="73"/>
      <c r="F4" s="338" t="s">
        <v>943</v>
      </c>
      <c r="G4" s="340" t="s">
        <v>476</v>
      </c>
      <c r="H4" s="1"/>
      <c r="L4" s="4"/>
      <c r="M4" s="4"/>
      <c r="N4" s="4"/>
      <c r="O4" s="4"/>
      <c r="P4" s="4"/>
      <c r="Q4" s="4"/>
      <c r="U4" s="22" t="s">
        <v>621</v>
      </c>
    </row>
    <row r="5" spans="5:23" s="6" customFormat="1" ht="12" customHeight="1">
      <c r="E5" s="73"/>
      <c r="F5" s="339"/>
      <c r="G5" s="341"/>
      <c r="H5" s="1"/>
      <c r="L5" s="4"/>
      <c r="M5" s="4"/>
      <c r="N5" s="4"/>
      <c r="O5" s="4"/>
      <c r="P5" s="4"/>
      <c r="Q5" s="4"/>
    </row>
    <row r="6" spans="5:23" s="6" customFormat="1" ht="12" customHeight="1">
      <c r="E6" s="73">
        <v>1</v>
      </c>
      <c r="F6" s="7" t="s">
        <v>912</v>
      </c>
      <c r="G6" s="8"/>
      <c r="H6" s="1"/>
      <c r="I6" s="61" t="s">
        <v>886</v>
      </c>
      <c r="J6" s="62"/>
      <c r="K6" s="63"/>
      <c r="L6" s="4"/>
      <c r="M6" s="4"/>
      <c r="N6" s="4"/>
      <c r="O6" s="4"/>
      <c r="P6" s="4"/>
      <c r="Q6" s="4"/>
      <c r="U6" s="22"/>
      <c r="V6" s="22"/>
      <c r="W6" s="22"/>
    </row>
    <row r="7" spans="5:23" ht="12" customHeight="1">
      <c r="F7" s="9" t="s">
        <v>459</v>
      </c>
      <c r="G7" s="119"/>
      <c r="N7" s="4"/>
      <c r="Q7" s="4"/>
    </row>
    <row r="8" spans="5:23" s="6" customFormat="1" ht="12" customHeight="1">
      <c r="E8" s="73">
        <f>E6+1</f>
        <v>2</v>
      </c>
      <c r="F8" s="7" t="s">
        <v>713</v>
      </c>
      <c r="G8" s="8"/>
      <c r="H8" s="1"/>
      <c r="I8" s="61" t="s">
        <v>887</v>
      </c>
      <c r="J8" s="62"/>
      <c r="K8" s="63"/>
      <c r="L8" s="4"/>
      <c r="M8" s="4"/>
      <c r="N8" s="4"/>
      <c r="O8" s="4"/>
      <c r="P8" s="4"/>
      <c r="Q8" s="4"/>
      <c r="U8" s="22"/>
      <c r="V8" s="22"/>
      <c r="W8" s="22"/>
    </row>
    <row r="9" spans="5:23" ht="12" customHeight="1">
      <c r="F9" s="9" t="s">
        <v>716</v>
      </c>
      <c r="G9" s="119"/>
      <c r="N9" s="4"/>
      <c r="Q9" s="4"/>
    </row>
    <row r="10" spans="5:23" ht="12" customHeight="1">
      <c r="F10" s="9"/>
      <c r="G10" s="119"/>
      <c r="N10" s="4"/>
      <c r="Q10" s="4"/>
    </row>
    <row r="11" spans="5:23" ht="12" customHeight="1">
      <c r="E11" s="73">
        <f>E8+1</f>
        <v>3</v>
      </c>
      <c r="F11" s="7" t="s">
        <v>474</v>
      </c>
      <c r="G11" s="8"/>
      <c r="I11" s="61"/>
      <c r="J11" s="62"/>
      <c r="K11" s="63"/>
      <c r="N11" s="4"/>
      <c r="Q11" s="4"/>
    </row>
    <row r="12" spans="5:23" ht="12" customHeight="1">
      <c r="F12" s="9" t="s">
        <v>1250</v>
      </c>
      <c r="G12" s="119"/>
      <c r="H12" s="1"/>
      <c r="N12" s="4"/>
      <c r="Q12" s="4"/>
    </row>
    <row r="13" spans="5:23" ht="12" customHeight="1">
      <c r="E13" s="73">
        <f>E11+1</f>
        <v>4</v>
      </c>
      <c r="F13" s="7" t="s">
        <v>682</v>
      </c>
      <c r="G13" s="8"/>
      <c r="I13" s="61" t="s">
        <v>1218</v>
      </c>
      <c r="J13" s="62"/>
      <c r="K13" s="63"/>
      <c r="N13" s="4"/>
      <c r="Q13" s="4"/>
    </row>
    <row r="14" spans="5:23" s="6" customFormat="1" ht="12" customHeight="1">
      <c r="E14" s="73"/>
      <c r="F14" s="9" t="s">
        <v>716</v>
      </c>
      <c r="G14" s="119"/>
      <c r="H14" s="2"/>
      <c r="I14" s="61" t="s">
        <v>1219</v>
      </c>
      <c r="J14" s="62"/>
      <c r="K14" s="63"/>
      <c r="L14" s="4"/>
      <c r="M14" s="4"/>
      <c r="N14" s="4"/>
      <c r="O14" s="4"/>
      <c r="P14" s="4"/>
      <c r="Q14" s="4"/>
    </row>
    <row r="15" spans="5:23" s="6" customFormat="1" ht="12" customHeight="1">
      <c r="E15" s="73"/>
      <c r="F15" s="9" t="s">
        <v>1211</v>
      </c>
      <c r="G15" s="119"/>
      <c r="H15" s="1"/>
      <c r="L15" s="4"/>
      <c r="M15" s="4"/>
      <c r="N15" s="4"/>
      <c r="O15" s="4"/>
      <c r="P15" s="4"/>
      <c r="Q15" s="4"/>
    </row>
    <row r="16" spans="5:23" ht="12" customHeight="1">
      <c r="E16" s="73">
        <f>E13+1</f>
        <v>5</v>
      </c>
      <c r="F16" s="7" t="s">
        <v>683</v>
      </c>
      <c r="G16" s="8"/>
      <c r="N16" s="4"/>
      <c r="Q16" s="4"/>
    </row>
    <row r="17" spans="5:17" ht="12" customHeight="1">
      <c r="F17" s="9" t="s">
        <v>1250</v>
      </c>
      <c r="G17" s="119"/>
      <c r="N17" s="4"/>
      <c r="Q17" s="4"/>
    </row>
    <row r="18" spans="5:17" ht="12" customHeight="1">
      <c r="E18" s="73">
        <f>E16+1</f>
        <v>6</v>
      </c>
      <c r="F18" s="7" t="s">
        <v>685</v>
      </c>
      <c r="G18" s="8"/>
      <c r="N18" s="4"/>
      <c r="Q18" s="4"/>
    </row>
    <row r="19" spans="5:17" ht="12" customHeight="1">
      <c r="F19" s="9" t="s">
        <v>1250</v>
      </c>
      <c r="G19" s="119"/>
      <c r="N19" s="4"/>
      <c r="Q19" s="4"/>
    </row>
    <row r="20" spans="5:17" ht="12" customHeight="1">
      <c r="E20" s="73">
        <f>E18+1</f>
        <v>7</v>
      </c>
      <c r="F20" s="7" t="s">
        <v>715</v>
      </c>
      <c r="G20" s="8"/>
      <c r="N20" s="4"/>
      <c r="Q20" s="4"/>
    </row>
    <row r="21" spans="5:17" ht="12" customHeight="1">
      <c r="F21" s="9" t="s">
        <v>1250</v>
      </c>
      <c r="G21" s="119"/>
      <c r="N21" s="4"/>
      <c r="Q21" s="4"/>
    </row>
    <row r="22" spans="5:17" ht="12" customHeight="1">
      <c r="E22" s="73">
        <f>E20+1</f>
        <v>8</v>
      </c>
      <c r="F22" s="7" t="s">
        <v>352</v>
      </c>
      <c r="G22" s="8"/>
      <c r="N22" s="4"/>
      <c r="Q22" s="4"/>
    </row>
    <row r="23" spans="5:17" s="2" customFormat="1" ht="12" customHeight="1">
      <c r="E23" s="73"/>
      <c r="F23" s="9" t="s">
        <v>1250</v>
      </c>
      <c r="G23" s="118"/>
      <c r="I23" s="4"/>
      <c r="J23" s="4"/>
      <c r="K23" s="4"/>
    </row>
    <row r="24" spans="5:17" ht="12" customHeight="1">
      <c r="E24" s="73">
        <f>E22+1</f>
        <v>9</v>
      </c>
      <c r="F24" s="7" t="s">
        <v>407</v>
      </c>
      <c r="G24" s="8"/>
      <c r="N24" s="4"/>
      <c r="Q24" s="4"/>
    </row>
    <row r="25" spans="5:17" s="2" customFormat="1" ht="12" customHeight="1">
      <c r="E25" s="73"/>
      <c r="F25" s="9" t="s">
        <v>1250</v>
      </c>
      <c r="G25" s="118"/>
      <c r="I25" s="4"/>
      <c r="J25" s="4"/>
      <c r="K25" s="4"/>
    </row>
    <row r="26" spans="5:17" ht="12" customHeight="1">
      <c r="E26" s="73">
        <f>E24+1</f>
        <v>10</v>
      </c>
      <c r="F26" s="7" t="s">
        <v>1197</v>
      </c>
      <c r="G26" s="8"/>
      <c r="N26" s="4"/>
      <c r="Q26" s="4"/>
    </row>
    <row r="27" spans="5:17" s="2" customFormat="1" ht="12" customHeight="1">
      <c r="E27" s="73"/>
      <c r="F27" s="9" t="s">
        <v>1250</v>
      </c>
      <c r="G27" s="118"/>
      <c r="I27" s="4"/>
      <c r="J27" s="4"/>
      <c r="K27" s="4"/>
    </row>
    <row r="28" spans="5:17" ht="12" customHeight="1">
      <c r="E28" s="73">
        <f>E26+1</f>
        <v>11</v>
      </c>
      <c r="F28" s="7" t="s">
        <v>398</v>
      </c>
      <c r="G28" s="8"/>
      <c r="I28" s="61" t="s">
        <v>913</v>
      </c>
      <c r="J28" s="62"/>
      <c r="K28" s="63"/>
      <c r="N28" s="4"/>
      <c r="Q28" s="4"/>
    </row>
    <row r="29" spans="5:17" ht="12" customHeight="1">
      <c r="F29" s="9" t="s">
        <v>1250</v>
      </c>
      <c r="G29" s="119"/>
    </row>
    <row r="30" spans="5:17" ht="12" customHeight="1">
      <c r="E30" s="73">
        <f>E28+1</f>
        <v>12</v>
      </c>
      <c r="F30" s="7" t="s">
        <v>408</v>
      </c>
      <c r="G30" s="8"/>
      <c r="I30" s="61" t="s">
        <v>914</v>
      </c>
      <c r="J30" s="62"/>
      <c r="K30" s="63"/>
    </row>
    <row r="31" spans="5:17" ht="12" customHeight="1">
      <c r="F31" s="9" t="s">
        <v>1250</v>
      </c>
      <c r="G31" s="119"/>
    </row>
    <row r="32" spans="5:17" ht="12" customHeight="1">
      <c r="E32" s="73">
        <f>E30+1</f>
        <v>13</v>
      </c>
      <c r="F32" s="7" t="s">
        <v>529</v>
      </c>
      <c r="G32" s="8"/>
      <c r="I32" s="61" t="s">
        <v>914</v>
      </c>
      <c r="J32" s="62"/>
      <c r="K32" s="63"/>
    </row>
    <row r="33" spans="5:11" ht="12" customHeight="1">
      <c r="F33" s="9" t="s">
        <v>1250</v>
      </c>
      <c r="G33" s="119"/>
    </row>
    <row r="34" spans="5:11" ht="12" customHeight="1">
      <c r="E34" s="73">
        <f>E32+1</f>
        <v>14</v>
      </c>
      <c r="F34" s="47" t="s">
        <v>664</v>
      </c>
      <c r="G34" s="48"/>
      <c r="I34" s="61" t="s">
        <v>914</v>
      </c>
      <c r="J34" s="62"/>
      <c r="K34" s="63"/>
    </row>
    <row r="35" spans="5:11" ht="12" customHeight="1">
      <c r="F35" s="9" t="s">
        <v>716</v>
      </c>
      <c r="G35" s="13"/>
    </row>
    <row r="36" spans="5:11" ht="12" customHeight="1">
      <c r="F36" s="16" t="s">
        <v>665</v>
      </c>
      <c r="G36" s="25"/>
    </row>
    <row r="38" spans="5:11" ht="12" customHeight="1">
      <c r="F38" s="338" t="s">
        <v>944</v>
      </c>
      <c r="G38" s="340" t="s">
        <v>476</v>
      </c>
    </row>
    <row r="39" spans="5:11" ht="12" customHeight="1">
      <c r="F39" s="339"/>
      <c r="G39" s="341"/>
    </row>
    <row r="40" spans="5:11" ht="12" customHeight="1">
      <c r="E40" s="73">
        <v>1</v>
      </c>
      <c r="F40" s="7" t="s">
        <v>1206</v>
      </c>
      <c r="G40" s="8"/>
    </row>
    <row r="41" spans="5:11" ht="12" customHeight="1">
      <c r="F41" s="9" t="s">
        <v>1250</v>
      </c>
      <c r="G41" s="18"/>
    </row>
    <row r="42" spans="5:11" ht="12" customHeight="1">
      <c r="E42" s="73">
        <f>E40+1</f>
        <v>2</v>
      </c>
      <c r="F42" s="7" t="s">
        <v>901</v>
      </c>
      <c r="G42" s="8"/>
      <c r="I42" s="61" t="s">
        <v>1250</v>
      </c>
      <c r="J42" s="62"/>
      <c r="K42" s="63"/>
    </row>
    <row r="43" spans="5:11" ht="12" customHeight="1">
      <c r="F43" s="9" t="s">
        <v>1250</v>
      </c>
      <c r="G43" s="119"/>
    </row>
    <row r="44" spans="5:11" ht="12" customHeight="1">
      <c r="E44" s="73">
        <f>E42+1</f>
        <v>3</v>
      </c>
      <c r="F44" s="7" t="s">
        <v>666</v>
      </c>
      <c r="G44" s="8"/>
      <c r="I44" s="61" t="s">
        <v>1250</v>
      </c>
      <c r="J44" s="62"/>
      <c r="K44" s="63"/>
    </row>
    <row r="45" spans="5:11" ht="12" customHeight="1">
      <c r="F45" s="9" t="s">
        <v>1250</v>
      </c>
      <c r="G45" s="119"/>
    </row>
    <row r="46" spans="5:11" ht="12" customHeight="1">
      <c r="E46" s="73">
        <f>E44+1</f>
        <v>4</v>
      </c>
      <c r="F46" s="7" t="s">
        <v>701</v>
      </c>
      <c r="G46" s="8"/>
      <c r="I46" s="61" t="s">
        <v>1250</v>
      </c>
      <c r="J46" s="62"/>
      <c r="K46" s="63"/>
    </row>
    <row r="47" spans="5:11" ht="12" customHeight="1">
      <c r="F47" s="9" t="s">
        <v>716</v>
      </c>
      <c r="G47" s="18"/>
    </row>
    <row r="48" spans="5:11" ht="12" customHeight="1">
      <c r="F48" s="15" t="s">
        <v>1234</v>
      </c>
      <c r="G48" s="118"/>
    </row>
    <row r="49" spans="5:11" ht="12" customHeight="1">
      <c r="E49" s="73">
        <f>E46+1</f>
        <v>5</v>
      </c>
      <c r="F49" s="7" t="s">
        <v>528</v>
      </c>
      <c r="G49" s="8"/>
      <c r="I49" s="61" t="s">
        <v>1250</v>
      </c>
      <c r="J49" s="62"/>
      <c r="K49" s="63"/>
    </row>
    <row r="50" spans="5:11" ht="12" customHeight="1">
      <c r="F50" s="9" t="s">
        <v>716</v>
      </c>
      <c r="G50" s="18"/>
    </row>
    <row r="51" spans="5:11" ht="12" customHeight="1">
      <c r="F51" s="15" t="s">
        <v>549</v>
      </c>
      <c r="G51" s="118"/>
    </row>
    <row r="52" spans="5:11" ht="12" customHeight="1">
      <c r="E52" s="73">
        <f>E49+1</f>
        <v>6</v>
      </c>
      <c r="F52" s="7" t="s">
        <v>705</v>
      </c>
      <c r="G52" s="8"/>
      <c r="I52" s="61" t="s">
        <v>1250</v>
      </c>
      <c r="J52" s="62"/>
      <c r="K52" s="63"/>
    </row>
    <row r="53" spans="5:11" ht="12" customHeight="1">
      <c r="F53" s="9" t="s">
        <v>716</v>
      </c>
      <c r="G53" s="18"/>
    </row>
    <row r="54" spans="5:11" ht="12" customHeight="1">
      <c r="F54" s="15" t="s">
        <v>706</v>
      </c>
      <c r="G54" s="118"/>
    </row>
    <row r="55" spans="5:11" ht="12" customHeight="1">
      <c r="E55" s="73">
        <f>E52+1</f>
        <v>7</v>
      </c>
      <c r="F55" s="7" t="s">
        <v>962</v>
      </c>
      <c r="G55" s="8"/>
      <c r="H55"/>
      <c r="I55" s="61" t="s">
        <v>1250</v>
      </c>
      <c r="J55" s="62"/>
      <c r="K55" s="63"/>
    </row>
    <row r="56" spans="5:11" ht="12" customHeight="1">
      <c r="F56" s="9" t="s">
        <v>704</v>
      </c>
      <c r="G56" s="13"/>
      <c r="H56"/>
      <c r="I56"/>
      <c r="J56"/>
      <c r="K56"/>
    </row>
    <row r="57" spans="5:11" ht="12" customHeight="1">
      <c r="E57" s="73">
        <f>E55+1</f>
        <v>8</v>
      </c>
      <c r="F57" s="7" t="s">
        <v>31</v>
      </c>
      <c r="G57" s="8"/>
      <c r="H57"/>
      <c r="I57" s="61" t="s">
        <v>1250</v>
      </c>
      <c r="J57" s="62"/>
      <c r="K57" s="63"/>
    </row>
    <row r="58" spans="5:11" ht="12" customHeight="1">
      <c r="F58" s="9" t="s">
        <v>704</v>
      </c>
      <c r="G58" s="13"/>
      <c r="H58"/>
      <c r="I58"/>
      <c r="J58"/>
      <c r="K58"/>
    </row>
    <row r="59" spans="5:11" ht="12" customHeight="1">
      <c r="E59" s="73">
        <f>E57+1</f>
        <v>9</v>
      </c>
      <c r="F59" s="7" t="s">
        <v>1013</v>
      </c>
      <c r="G59" s="8"/>
      <c r="H59"/>
      <c r="I59" s="61" t="s">
        <v>1250</v>
      </c>
      <c r="J59" s="62"/>
      <c r="K59" s="63"/>
    </row>
    <row r="60" spans="5:11" ht="12" customHeight="1">
      <c r="F60" s="9" t="s">
        <v>704</v>
      </c>
      <c r="G60" s="13"/>
      <c r="H60"/>
      <c r="I60"/>
      <c r="J60"/>
      <c r="K60"/>
    </row>
    <row r="61" spans="5:11" ht="12" customHeight="1">
      <c r="F61" s="40" t="s">
        <v>0</v>
      </c>
      <c r="G61" s="42"/>
      <c r="H61"/>
      <c r="I61" s="61" t="s">
        <v>1250</v>
      </c>
      <c r="J61" s="62"/>
      <c r="K61" s="63"/>
    </row>
    <row r="62" spans="5:11" ht="12" customHeight="1">
      <c r="F62" s="9" t="s">
        <v>704</v>
      </c>
      <c r="G62" s="13"/>
      <c r="H62"/>
      <c r="I62"/>
      <c r="J62"/>
      <c r="K62"/>
    </row>
    <row r="63" spans="5:11" ht="12" customHeight="1">
      <c r="F63" s="47" t="s">
        <v>1006</v>
      </c>
      <c r="G63" s="178" t="s">
        <v>18</v>
      </c>
      <c r="H63"/>
      <c r="I63" s="61" t="s">
        <v>1250</v>
      </c>
      <c r="J63" s="62"/>
      <c r="K63" s="63"/>
    </row>
    <row r="64" spans="5:11" ht="12" customHeight="1">
      <c r="F64" s="9" t="s">
        <v>186</v>
      </c>
      <c r="G64" s="216"/>
      <c r="H64"/>
      <c r="I64"/>
      <c r="J64"/>
      <c r="K64"/>
    </row>
    <row r="65" spans="5:21" ht="12" customHeight="1">
      <c r="F65" s="212" t="s">
        <v>1009</v>
      </c>
      <c r="G65" s="216"/>
      <c r="H65"/>
      <c r="I65"/>
      <c r="J65"/>
      <c r="K65"/>
    </row>
    <row r="66" spans="5:21" ht="12" customHeight="1">
      <c r="F66" s="213" t="s">
        <v>1011</v>
      </c>
      <c r="G66" s="217"/>
      <c r="H66"/>
      <c r="I66"/>
      <c r="J66"/>
      <c r="K66"/>
    </row>
    <row r="68" spans="5:21" ht="20.100000000000001" customHeight="1">
      <c r="F68" s="5" t="s">
        <v>368</v>
      </c>
      <c r="L68" s="5"/>
    </row>
    <row r="70" spans="5:21" s="6" customFormat="1" ht="12" customHeight="1">
      <c r="E70" s="73"/>
      <c r="F70" s="338" t="s">
        <v>945</v>
      </c>
      <c r="G70" s="340" t="s">
        <v>476</v>
      </c>
      <c r="H70" s="1"/>
      <c r="L70" s="4"/>
      <c r="M70" s="4"/>
      <c r="N70" s="4"/>
      <c r="O70" s="4"/>
      <c r="P70" s="4"/>
      <c r="Q70" s="4"/>
      <c r="U70" s="22" t="s">
        <v>621</v>
      </c>
    </row>
    <row r="71" spans="5:21" s="6" customFormat="1" ht="12" customHeight="1">
      <c r="E71" s="73"/>
      <c r="F71" s="339"/>
      <c r="G71" s="341"/>
      <c r="H71" s="1"/>
      <c r="L71" s="4"/>
      <c r="M71" s="4"/>
      <c r="N71" s="4"/>
      <c r="O71" s="4"/>
      <c r="P71" s="4"/>
      <c r="Q71" s="4"/>
    </row>
    <row r="72" spans="5:21" ht="12" customHeight="1">
      <c r="E72" s="73">
        <v>1</v>
      </c>
      <c r="F72" s="7" t="s">
        <v>390</v>
      </c>
      <c r="G72" s="8"/>
      <c r="I72" s="61" t="s">
        <v>946</v>
      </c>
      <c r="J72" s="62"/>
      <c r="K72" s="63"/>
      <c r="N72" s="4"/>
      <c r="Q72" s="4"/>
    </row>
    <row r="73" spans="5:21" ht="12" customHeight="1">
      <c r="F73" s="167" t="s">
        <v>552</v>
      </c>
      <c r="G73" s="27" t="s">
        <v>204</v>
      </c>
      <c r="N73" s="4"/>
      <c r="Q73" s="4"/>
    </row>
    <row r="74" spans="5:21" ht="12" customHeight="1">
      <c r="F74" s="167" t="s">
        <v>553</v>
      </c>
      <c r="G74" s="27" t="s">
        <v>206</v>
      </c>
      <c r="H74" s="1"/>
      <c r="N74" s="4"/>
      <c r="Q74" s="4"/>
    </row>
    <row r="75" spans="5:21" ht="12" customHeight="1">
      <c r="F75" s="167" t="s">
        <v>805</v>
      </c>
      <c r="G75" s="27" t="s">
        <v>3</v>
      </c>
      <c r="H75" s="1"/>
      <c r="N75" s="4"/>
      <c r="Q75" s="4"/>
    </row>
    <row r="76" spans="5:21" ht="12" customHeight="1">
      <c r="F76" s="167" t="s">
        <v>1276</v>
      </c>
      <c r="G76" s="27" t="s">
        <v>29</v>
      </c>
      <c r="N76" s="4"/>
      <c r="Q76" s="4"/>
    </row>
    <row r="77" spans="5:21" ht="12" customHeight="1">
      <c r="E77" s="73">
        <f>E72+1</f>
        <v>2</v>
      </c>
      <c r="F77" s="7" t="s">
        <v>947</v>
      </c>
      <c r="G77" s="8"/>
      <c r="I77" s="117" t="s">
        <v>1322</v>
      </c>
      <c r="J77" s="156"/>
      <c r="K77" s="83"/>
    </row>
    <row r="78" spans="5:21" ht="12" customHeight="1">
      <c r="F78" s="167" t="s">
        <v>530</v>
      </c>
      <c r="G78" s="27" t="s">
        <v>1185</v>
      </c>
      <c r="I78" s="138" t="s">
        <v>336</v>
      </c>
      <c r="J78" s="139" t="s">
        <v>1072</v>
      </c>
      <c r="K78" s="140" t="s">
        <v>808</v>
      </c>
      <c r="N78" s="4"/>
      <c r="Q78" s="4"/>
    </row>
    <row r="79" spans="5:21" ht="12" customHeight="1">
      <c r="F79" s="167" t="s">
        <v>531</v>
      </c>
      <c r="G79" s="27" t="s">
        <v>1186</v>
      </c>
      <c r="I79" s="12" t="s">
        <v>337</v>
      </c>
      <c r="J79" s="141" t="s">
        <v>720</v>
      </c>
      <c r="K79" s="131" t="s">
        <v>1073</v>
      </c>
      <c r="N79" s="4"/>
      <c r="Q79" s="4"/>
    </row>
    <row r="80" spans="5:21" ht="12" customHeight="1">
      <c r="F80" s="226" t="s">
        <v>1303</v>
      </c>
      <c r="G80" s="27" t="s">
        <v>189</v>
      </c>
      <c r="I80" s="12"/>
      <c r="J80" s="141"/>
      <c r="K80" s="131"/>
      <c r="N80" s="4"/>
      <c r="Q80" s="4"/>
    </row>
    <row r="81" spans="5:17" ht="12" customHeight="1">
      <c r="F81" s="167" t="s">
        <v>190</v>
      </c>
      <c r="G81" s="27" t="s">
        <v>191</v>
      </c>
      <c r="I81" s="12"/>
      <c r="J81" s="141"/>
      <c r="K81" s="131"/>
      <c r="N81" s="4"/>
      <c r="Q81" s="4"/>
    </row>
    <row r="82" spans="5:17" ht="12" customHeight="1">
      <c r="F82" s="167" t="s">
        <v>808</v>
      </c>
      <c r="G82" s="13" t="s">
        <v>1183</v>
      </c>
      <c r="I82" s="12" t="s">
        <v>338</v>
      </c>
      <c r="J82" s="141" t="s">
        <v>720</v>
      </c>
      <c r="K82" s="131" t="s">
        <v>1073</v>
      </c>
      <c r="N82" s="4"/>
      <c r="Q82" s="4"/>
    </row>
    <row r="83" spans="5:17" ht="12" customHeight="1">
      <c r="F83" s="167" t="s">
        <v>1261</v>
      </c>
      <c r="G83" s="27" t="s">
        <v>187</v>
      </c>
      <c r="I83" s="12" t="s">
        <v>339</v>
      </c>
      <c r="J83" s="141" t="s">
        <v>680</v>
      </c>
      <c r="K83" s="131" t="s">
        <v>808</v>
      </c>
    </row>
    <row r="84" spans="5:17" ht="12" customHeight="1">
      <c r="F84" s="167" t="s">
        <v>809</v>
      </c>
      <c r="G84" s="27" t="s">
        <v>1192</v>
      </c>
      <c r="I84" s="12" t="s">
        <v>340</v>
      </c>
      <c r="J84" s="141" t="s">
        <v>506</v>
      </c>
      <c r="K84" s="131" t="s">
        <v>1074</v>
      </c>
      <c r="N84" s="4"/>
      <c r="Q84" s="4"/>
    </row>
    <row r="85" spans="5:17" ht="12" customHeight="1">
      <c r="F85" s="167" t="s">
        <v>948</v>
      </c>
      <c r="G85" s="27" t="s">
        <v>188</v>
      </c>
      <c r="I85" s="12" t="s">
        <v>341</v>
      </c>
      <c r="J85" s="141" t="s">
        <v>506</v>
      </c>
      <c r="K85" s="131" t="s">
        <v>1074</v>
      </c>
      <c r="N85" s="4"/>
      <c r="Q85" s="4"/>
    </row>
    <row r="86" spans="5:17" ht="12" customHeight="1">
      <c r="F86" s="167" t="s">
        <v>805</v>
      </c>
      <c r="G86" s="27" t="s">
        <v>3</v>
      </c>
      <c r="I86" s="41" t="s">
        <v>342</v>
      </c>
      <c r="J86" s="145" t="s">
        <v>631</v>
      </c>
      <c r="K86" s="132" t="s">
        <v>344</v>
      </c>
      <c r="N86" s="4"/>
      <c r="Q86" s="4"/>
    </row>
    <row r="87" spans="5:17" ht="12" customHeight="1">
      <c r="F87" s="167" t="s">
        <v>1276</v>
      </c>
      <c r="G87" s="27" t="s">
        <v>29</v>
      </c>
      <c r="N87" s="4"/>
      <c r="Q87" s="4"/>
    </row>
    <row r="88" spans="5:17" s="6" customFormat="1" ht="12" customHeight="1">
      <c r="E88" s="73">
        <f>E77+1</f>
        <v>3</v>
      </c>
      <c r="F88" s="47" t="s">
        <v>721</v>
      </c>
      <c r="G88" s="48"/>
      <c r="H88" s="1"/>
      <c r="I88" s="61" t="s">
        <v>949</v>
      </c>
      <c r="J88" s="62"/>
      <c r="K88" s="63"/>
      <c r="L88" s="4"/>
      <c r="M88" s="4"/>
      <c r="N88" s="4"/>
      <c r="O88" s="4"/>
      <c r="P88" s="4"/>
      <c r="Q88" s="4"/>
    </row>
    <row r="89" spans="5:17" s="6" customFormat="1" ht="12" customHeight="1">
      <c r="E89" s="73"/>
      <c r="F89" s="227">
        <v>0</v>
      </c>
      <c r="G89" s="27" t="s">
        <v>194</v>
      </c>
      <c r="H89" s="1"/>
      <c r="I89" s="114" t="s">
        <v>694</v>
      </c>
      <c r="J89" s="56" t="s">
        <v>192</v>
      </c>
      <c r="K89" s="25" t="s">
        <v>193</v>
      </c>
      <c r="L89" s="4"/>
      <c r="M89" s="4"/>
      <c r="N89" s="4"/>
      <c r="O89" s="4"/>
      <c r="P89" s="4"/>
      <c r="Q89" s="4"/>
    </row>
    <row r="90" spans="5:17" s="6" customFormat="1" ht="12" customHeight="1">
      <c r="E90" s="73"/>
      <c r="F90" s="227">
        <v>50</v>
      </c>
      <c r="G90" s="27"/>
      <c r="H90" s="1"/>
      <c r="I90" s="4"/>
      <c r="K90" s="4"/>
      <c r="L90" s="4"/>
      <c r="M90" s="4"/>
      <c r="N90" s="4"/>
      <c r="O90" s="4"/>
      <c r="P90" s="4"/>
      <c r="Q90" s="4"/>
    </row>
    <row r="91" spans="5:17" s="6" customFormat="1" ht="12" customHeight="1">
      <c r="E91" s="73"/>
      <c r="F91" s="187">
        <v>100</v>
      </c>
      <c r="G91" s="27"/>
      <c r="H91" s="1"/>
      <c r="L91" s="4"/>
      <c r="M91" s="4"/>
      <c r="N91" s="4"/>
      <c r="O91" s="4"/>
      <c r="P91" s="4"/>
      <c r="Q91" s="4"/>
    </row>
    <row r="92" spans="5:17" s="6" customFormat="1" ht="12" customHeight="1">
      <c r="E92" s="73"/>
      <c r="F92" s="187">
        <v>150</v>
      </c>
      <c r="G92" s="27"/>
      <c r="H92" s="1"/>
      <c r="L92" s="4"/>
      <c r="M92" s="4"/>
      <c r="N92" s="4"/>
      <c r="O92" s="4"/>
      <c r="P92" s="4"/>
      <c r="Q92" s="4"/>
    </row>
    <row r="93" spans="5:17" s="6" customFormat="1" ht="12" customHeight="1">
      <c r="E93" s="73"/>
      <c r="F93" s="187">
        <v>200</v>
      </c>
      <c r="G93" s="27"/>
      <c r="H93" s="1"/>
      <c r="L93" s="4"/>
      <c r="M93" s="4"/>
      <c r="N93" s="4"/>
      <c r="O93" s="4"/>
      <c r="P93" s="4"/>
      <c r="Q93" s="4"/>
    </row>
    <row r="94" spans="5:17" s="6" customFormat="1" ht="12" customHeight="1">
      <c r="E94" s="73"/>
      <c r="F94" s="187">
        <v>250</v>
      </c>
      <c r="G94" s="27"/>
      <c r="H94" s="1"/>
      <c r="L94" s="4"/>
      <c r="M94" s="4"/>
      <c r="N94" s="4"/>
      <c r="O94" s="4"/>
      <c r="P94" s="4"/>
      <c r="Q94" s="4"/>
    </row>
    <row r="95" spans="5:17" s="6" customFormat="1" ht="12" customHeight="1">
      <c r="E95" s="73"/>
      <c r="F95" s="187">
        <v>300</v>
      </c>
      <c r="G95" s="27"/>
      <c r="H95" s="1"/>
      <c r="L95" s="4"/>
      <c r="M95" s="4"/>
      <c r="N95" s="4"/>
      <c r="O95" s="4"/>
      <c r="P95" s="4"/>
      <c r="Q95" s="4"/>
    </row>
    <row r="96" spans="5:17" s="6" customFormat="1" ht="12" customHeight="1">
      <c r="E96" s="73"/>
      <c r="F96" s="187">
        <v>350</v>
      </c>
      <c r="G96" s="27"/>
      <c r="H96" s="1"/>
      <c r="L96" s="4"/>
      <c r="M96" s="4"/>
      <c r="N96" s="4"/>
      <c r="O96" s="4"/>
      <c r="P96" s="4"/>
      <c r="Q96" s="4"/>
    </row>
    <row r="97" spans="5:17" s="6" customFormat="1" ht="12" customHeight="1">
      <c r="E97" s="73"/>
      <c r="F97" s="187">
        <v>400</v>
      </c>
      <c r="G97" s="27"/>
      <c r="H97" s="1"/>
      <c r="L97" s="4"/>
      <c r="M97" s="4"/>
      <c r="N97" s="4"/>
      <c r="O97" s="4"/>
      <c r="P97" s="4"/>
      <c r="Q97" s="4"/>
    </row>
    <row r="98" spans="5:17" s="6" customFormat="1" ht="12" customHeight="1">
      <c r="E98" s="73"/>
      <c r="F98" s="187">
        <v>450</v>
      </c>
      <c r="G98" s="27"/>
      <c r="H98" s="1"/>
      <c r="L98" s="4"/>
      <c r="M98" s="4"/>
      <c r="N98" s="4"/>
      <c r="O98" s="4"/>
      <c r="P98" s="4"/>
      <c r="Q98" s="4"/>
    </row>
    <row r="99" spans="5:17" s="6" customFormat="1" ht="12" customHeight="1">
      <c r="E99" s="73"/>
      <c r="F99" s="187">
        <v>500</v>
      </c>
      <c r="G99" s="27"/>
      <c r="H99" s="1"/>
      <c r="L99" s="4"/>
      <c r="M99" s="4"/>
      <c r="N99" s="4"/>
      <c r="O99" s="4"/>
      <c r="P99" s="4"/>
      <c r="Q99" s="4"/>
    </row>
    <row r="100" spans="5:17" ht="12" customHeight="1">
      <c r="E100" s="73">
        <f>E88+1</f>
        <v>4</v>
      </c>
      <c r="F100" s="47" t="s">
        <v>1257</v>
      </c>
      <c r="G100" s="48"/>
      <c r="I100" s="61" t="s">
        <v>949</v>
      </c>
      <c r="J100" s="62"/>
      <c r="K100" s="63"/>
    </row>
    <row r="101" spans="5:17" ht="12" customHeight="1">
      <c r="F101" s="9" t="s">
        <v>716</v>
      </c>
      <c r="G101" s="27"/>
      <c r="I101" s="114" t="s">
        <v>694</v>
      </c>
      <c r="J101" s="56" t="s">
        <v>718</v>
      </c>
      <c r="K101" s="25" t="s">
        <v>601</v>
      </c>
    </row>
    <row r="102" spans="5:17" ht="12" customHeight="1">
      <c r="F102" s="9" t="s">
        <v>480</v>
      </c>
      <c r="G102" s="27"/>
    </row>
    <row r="103" spans="5:17" ht="12" customHeight="1">
      <c r="F103" s="9" t="s">
        <v>1254</v>
      </c>
      <c r="G103" s="27"/>
    </row>
    <row r="104" spans="5:17" ht="12" customHeight="1">
      <c r="F104" s="9" t="s">
        <v>481</v>
      </c>
      <c r="G104" s="27"/>
    </row>
    <row r="105" spans="5:17" ht="12" customHeight="1">
      <c r="F105" s="9" t="s">
        <v>902</v>
      </c>
      <c r="G105" s="27"/>
    </row>
    <row r="106" spans="5:17" ht="12" customHeight="1">
      <c r="E106" s="73">
        <f>E100+1</f>
        <v>5</v>
      </c>
      <c r="F106" s="47" t="s">
        <v>1258</v>
      </c>
      <c r="G106" s="48"/>
      <c r="I106" s="64" t="s">
        <v>1204</v>
      </c>
      <c r="J106" s="65" t="s">
        <v>1205</v>
      </c>
      <c r="K106" s="96">
        <v>165</v>
      </c>
    </row>
    <row r="107" spans="5:17" ht="12" customHeight="1">
      <c r="F107" s="9" t="s">
        <v>716</v>
      </c>
      <c r="G107" s="27"/>
    </row>
    <row r="108" spans="5:17" ht="12" customHeight="1">
      <c r="F108" s="9" t="s">
        <v>480</v>
      </c>
      <c r="G108" s="27"/>
    </row>
    <row r="109" spans="5:17" ht="12" customHeight="1">
      <c r="F109" s="9" t="s">
        <v>1253</v>
      </c>
      <c r="G109" s="27"/>
    </row>
    <row r="110" spans="5:17" ht="12" customHeight="1">
      <c r="F110" s="9" t="s">
        <v>481</v>
      </c>
      <c r="G110" s="27"/>
    </row>
    <row r="111" spans="5:17" ht="12" customHeight="1">
      <c r="F111" s="9" t="s">
        <v>902</v>
      </c>
      <c r="G111" s="27"/>
    </row>
    <row r="112" spans="5:17" ht="12" customHeight="1">
      <c r="E112" s="73">
        <f>E106+1</f>
        <v>6</v>
      </c>
      <c r="F112" s="47" t="s">
        <v>950</v>
      </c>
      <c r="G112" s="48"/>
      <c r="I112" s="64" t="s">
        <v>951</v>
      </c>
      <c r="J112" s="65" t="s">
        <v>506</v>
      </c>
      <c r="K112" s="96" t="s">
        <v>1201</v>
      </c>
    </row>
    <row r="113" spans="3:17" ht="12" customHeight="1">
      <c r="F113" s="12" t="s">
        <v>716</v>
      </c>
      <c r="G113" s="18"/>
      <c r="I113" s="64" t="s">
        <v>930</v>
      </c>
      <c r="J113" s="65" t="s">
        <v>506</v>
      </c>
      <c r="K113" s="96" t="s">
        <v>1201</v>
      </c>
    </row>
    <row r="114" spans="3:17" ht="12" customHeight="1">
      <c r="F114" s="43" t="s">
        <v>952</v>
      </c>
      <c r="G114" s="18"/>
      <c r="N114" s="4"/>
      <c r="Q114" s="4"/>
    </row>
    <row r="115" spans="3:17" ht="12" customHeight="1">
      <c r="E115" s="73">
        <f>E112+1</f>
        <v>7</v>
      </c>
      <c r="F115" s="47" t="s">
        <v>953</v>
      </c>
      <c r="G115" s="48"/>
      <c r="I115" s="61" t="s">
        <v>954</v>
      </c>
      <c r="J115" s="62"/>
      <c r="K115" s="63"/>
      <c r="N115" s="4"/>
      <c r="Q115" s="4"/>
    </row>
    <row r="116" spans="3:17" ht="12" customHeight="1">
      <c r="F116" s="12" t="s">
        <v>716</v>
      </c>
      <c r="G116" s="18"/>
      <c r="I116" s="64" t="s">
        <v>930</v>
      </c>
      <c r="J116" s="65" t="s">
        <v>1027</v>
      </c>
      <c r="K116" s="96" t="s">
        <v>1028</v>
      </c>
    </row>
    <row r="117" spans="3:17" ht="12" customHeight="1">
      <c r="F117" s="43" t="s">
        <v>955</v>
      </c>
      <c r="G117" s="18"/>
      <c r="N117" s="4"/>
      <c r="Q117" s="4"/>
    </row>
    <row r="118" spans="3:17" ht="12" customHeight="1">
      <c r="C118" s="6"/>
      <c r="E118" s="73">
        <f>E115+1</f>
        <v>8</v>
      </c>
      <c r="F118" s="7" t="s">
        <v>391</v>
      </c>
      <c r="G118" s="8"/>
      <c r="I118" s="61" t="s">
        <v>1250</v>
      </c>
      <c r="J118" s="62"/>
      <c r="K118" s="63"/>
    </row>
    <row r="119" spans="3:17" ht="12" customHeight="1">
      <c r="C119" s="6"/>
      <c r="F119" s="9" t="s">
        <v>1250</v>
      </c>
      <c r="G119" s="27"/>
    </row>
    <row r="120" spans="3:17" ht="12" customHeight="1">
      <c r="E120" s="73">
        <f>E115+1</f>
        <v>8</v>
      </c>
      <c r="F120" s="47" t="s">
        <v>496</v>
      </c>
      <c r="G120" s="48"/>
      <c r="I120" s="61" t="s">
        <v>1250</v>
      </c>
      <c r="J120" s="62"/>
      <c r="K120" s="63"/>
    </row>
    <row r="121" spans="3:17" ht="12" customHeight="1">
      <c r="F121" s="9" t="s">
        <v>1250</v>
      </c>
      <c r="G121" s="27"/>
    </row>
    <row r="122" spans="3:17" ht="12" customHeight="1">
      <c r="E122" s="73">
        <f>E120+1</f>
        <v>9</v>
      </c>
      <c r="F122" s="47" t="s">
        <v>497</v>
      </c>
      <c r="G122" s="48"/>
    </row>
    <row r="123" spans="3:17" ht="12" customHeight="1">
      <c r="F123" s="9" t="s">
        <v>716</v>
      </c>
      <c r="G123" s="27"/>
    </row>
    <row r="124" spans="3:17" ht="12" customHeight="1">
      <c r="F124" s="17" t="s">
        <v>709</v>
      </c>
      <c r="G124" s="27"/>
    </row>
    <row r="125" spans="3:17" ht="12" customHeight="1">
      <c r="E125" s="73">
        <f>E122+1</f>
        <v>10</v>
      </c>
      <c r="F125" s="47" t="s">
        <v>498</v>
      </c>
      <c r="G125" s="48"/>
    </row>
    <row r="126" spans="3:17" ht="12" customHeight="1">
      <c r="F126" s="9" t="s">
        <v>716</v>
      </c>
      <c r="G126" s="27"/>
    </row>
    <row r="127" spans="3:17" ht="12" customHeight="1">
      <c r="F127" s="17" t="s">
        <v>710</v>
      </c>
      <c r="G127" s="27"/>
    </row>
    <row r="128" spans="3:17" ht="12" customHeight="1">
      <c r="E128" s="73">
        <f>E125+1</f>
        <v>11</v>
      </c>
      <c r="F128" s="7" t="s">
        <v>499</v>
      </c>
      <c r="G128" s="8"/>
      <c r="I128" s="61" t="s">
        <v>1250</v>
      </c>
      <c r="J128" s="62"/>
      <c r="K128" s="63"/>
    </row>
    <row r="129" spans="4:17" ht="12" customHeight="1">
      <c r="F129" s="19" t="s">
        <v>1250</v>
      </c>
      <c r="G129" s="27"/>
    </row>
    <row r="130" spans="4:17" ht="12" customHeight="1">
      <c r="E130" s="73">
        <f>E128+1</f>
        <v>12</v>
      </c>
      <c r="F130" s="7" t="s">
        <v>610</v>
      </c>
      <c r="G130" s="8"/>
      <c r="I130" s="61" t="s">
        <v>1250</v>
      </c>
      <c r="J130" s="62"/>
      <c r="K130" s="63"/>
    </row>
    <row r="131" spans="4:17" ht="12" customHeight="1">
      <c r="F131" s="14" t="s">
        <v>1250</v>
      </c>
      <c r="G131" s="91"/>
    </row>
    <row r="132" spans="4:17" ht="12" customHeight="1">
      <c r="F132" s="2"/>
      <c r="G132" s="75"/>
      <c r="N132" s="4"/>
      <c r="Q132" s="4"/>
    </row>
    <row r="133" spans="4:17" ht="12" customHeight="1">
      <c r="F133" s="2"/>
      <c r="G133" s="75"/>
      <c r="N133" s="4"/>
      <c r="Q133" s="4"/>
    </row>
    <row r="134" spans="4:17" ht="20.100000000000001" customHeight="1">
      <c r="F134" s="5" t="s">
        <v>369</v>
      </c>
      <c r="L134" s="5"/>
    </row>
    <row r="135" spans="4:17" ht="12" customHeight="1">
      <c r="G135" s="50"/>
      <c r="N135" s="4"/>
      <c r="Q135" s="4"/>
    </row>
    <row r="136" spans="4:17" ht="12" customHeight="1">
      <c r="F136" s="359" t="s">
        <v>366</v>
      </c>
      <c r="G136" s="340" t="s">
        <v>476</v>
      </c>
      <c r="H136" s="4"/>
    </row>
    <row r="137" spans="4:17" ht="12" customHeight="1">
      <c r="F137" s="360"/>
      <c r="G137" s="341"/>
      <c r="H137" s="4"/>
    </row>
    <row r="138" spans="4:17" ht="12" customHeight="1">
      <c r="E138" s="73">
        <v>1</v>
      </c>
      <c r="F138" s="7" t="s">
        <v>401</v>
      </c>
      <c r="G138" s="8"/>
      <c r="H138" s="4"/>
      <c r="I138" s="61" t="s">
        <v>1250</v>
      </c>
      <c r="J138" s="62"/>
      <c r="K138" s="63"/>
    </row>
    <row r="139" spans="4:17" ht="12" customHeight="1">
      <c r="D139" s="52"/>
      <c r="F139" s="9" t="s">
        <v>1250</v>
      </c>
      <c r="G139" s="29"/>
      <c r="H139" s="4"/>
      <c r="K139" s="52"/>
      <c r="O139" s="49"/>
    </row>
    <row r="140" spans="4:17" ht="12" customHeight="1">
      <c r="E140" s="73">
        <f>E138+1</f>
        <v>2</v>
      </c>
      <c r="F140" s="47" t="s">
        <v>707</v>
      </c>
      <c r="G140" s="48"/>
      <c r="H140" s="4"/>
      <c r="I140" s="61" t="s">
        <v>1250</v>
      </c>
      <c r="J140" s="62"/>
      <c r="K140" s="63"/>
    </row>
    <row r="141" spans="4:17" ht="12" customHeight="1">
      <c r="F141" s="9" t="s">
        <v>716</v>
      </c>
      <c r="G141" s="37"/>
      <c r="H141" s="4"/>
    </row>
    <row r="142" spans="4:17" ht="12" customHeight="1">
      <c r="F142" s="15" t="s">
        <v>702</v>
      </c>
      <c r="G142" s="39"/>
      <c r="H142" s="4"/>
      <c r="O142" s="49"/>
    </row>
    <row r="143" spans="4:17" ht="12" customHeight="1">
      <c r="E143" s="73">
        <f>E140+1</f>
        <v>3</v>
      </c>
      <c r="F143" s="47" t="s">
        <v>71</v>
      </c>
      <c r="G143" s="48"/>
      <c r="H143" s="4"/>
    </row>
    <row r="144" spans="4:17" ht="12" customHeight="1">
      <c r="F144" s="9" t="s">
        <v>704</v>
      </c>
      <c r="G144" s="37"/>
      <c r="H144" s="4"/>
    </row>
    <row r="145" spans="3:17" ht="12" customHeight="1">
      <c r="E145" s="73">
        <f>E143+1</f>
        <v>4</v>
      </c>
      <c r="F145" s="47" t="s">
        <v>5</v>
      </c>
      <c r="G145" s="48"/>
      <c r="H145" s="4"/>
    </row>
    <row r="146" spans="3:17" ht="12" customHeight="1">
      <c r="F146" s="14" t="s">
        <v>704</v>
      </c>
      <c r="G146" s="21"/>
      <c r="H146" s="4"/>
    </row>
    <row r="148" spans="3:17" ht="12" customHeight="1">
      <c r="F148" s="338" t="s">
        <v>1022</v>
      </c>
      <c r="G148" s="340" t="s">
        <v>476</v>
      </c>
      <c r="H148" s="218"/>
    </row>
    <row r="149" spans="3:17" ht="12" customHeight="1">
      <c r="F149" s="339"/>
      <c r="G149" s="341"/>
      <c r="H149" s="218"/>
    </row>
    <row r="150" spans="3:17" ht="12" customHeight="1">
      <c r="C150" s="6"/>
      <c r="E150" s="73">
        <v>1</v>
      </c>
      <c r="F150" s="47" t="s">
        <v>712</v>
      </c>
      <c r="G150" s="157"/>
    </row>
    <row r="151" spans="3:17" ht="12" customHeight="1">
      <c r="C151" s="6"/>
      <c r="F151" s="19" t="s">
        <v>1250</v>
      </c>
      <c r="G151" s="158"/>
    </row>
    <row r="152" spans="3:17" ht="12" customHeight="1">
      <c r="C152" s="6"/>
      <c r="E152" s="73">
        <f>E150+1</f>
        <v>2</v>
      </c>
      <c r="F152" s="47" t="s">
        <v>1023</v>
      </c>
      <c r="G152" s="48"/>
    </row>
    <row r="153" spans="3:17" ht="12" customHeight="1">
      <c r="C153" s="6"/>
      <c r="F153" s="9" t="s">
        <v>716</v>
      </c>
      <c r="G153" s="13"/>
    </row>
    <row r="154" spans="3:17" ht="12" customHeight="1">
      <c r="C154" s="6"/>
      <c r="F154" s="15" t="s">
        <v>358</v>
      </c>
      <c r="G154" s="13"/>
    </row>
    <row r="155" spans="3:17" ht="12" customHeight="1">
      <c r="C155" s="6"/>
      <c r="E155" s="73">
        <f>E152+1</f>
        <v>3</v>
      </c>
      <c r="F155" s="47" t="s">
        <v>1024</v>
      </c>
      <c r="G155" s="48"/>
      <c r="I155" s="61" t="s">
        <v>550</v>
      </c>
      <c r="J155" s="62"/>
      <c r="K155" s="63"/>
    </row>
    <row r="156" spans="3:17" ht="12" customHeight="1">
      <c r="C156" s="6"/>
      <c r="F156" s="9" t="s">
        <v>716</v>
      </c>
      <c r="G156" s="18"/>
    </row>
    <row r="157" spans="3:17" ht="12" customHeight="1">
      <c r="C157" s="6"/>
      <c r="F157" s="15" t="s">
        <v>549</v>
      </c>
      <c r="G157" s="118"/>
    </row>
    <row r="158" spans="3:17" ht="12" customHeight="1">
      <c r="C158" s="6"/>
      <c r="E158" s="73">
        <f>E155+1</f>
        <v>4</v>
      </c>
      <c r="F158" s="47" t="s">
        <v>287</v>
      </c>
      <c r="G158" s="48"/>
    </row>
    <row r="159" spans="3:17" ht="12" customHeight="1">
      <c r="C159" s="6"/>
      <c r="F159" s="9" t="s">
        <v>704</v>
      </c>
      <c r="G159" s="13"/>
      <c r="N159" s="4"/>
      <c r="Q159" s="4"/>
    </row>
    <row r="160" spans="3:17" ht="12" customHeight="1">
      <c r="C160" s="6"/>
      <c r="E160" s="73">
        <f>E158+1</f>
        <v>5</v>
      </c>
      <c r="F160" s="47" t="s">
        <v>288</v>
      </c>
      <c r="G160" s="48"/>
    </row>
    <row r="161" spans="3:17" ht="12" customHeight="1">
      <c r="C161" s="6"/>
      <c r="F161" s="9" t="s">
        <v>704</v>
      </c>
      <c r="G161" s="13"/>
      <c r="N161" s="4"/>
      <c r="Q161" s="4"/>
    </row>
    <row r="162" spans="3:17" ht="12" customHeight="1">
      <c r="C162" s="6"/>
      <c r="D162" s="73"/>
      <c r="E162" s="73">
        <f>E160+1</f>
        <v>6</v>
      </c>
      <c r="F162" s="47" t="s">
        <v>822</v>
      </c>
      <c r="G162" s="48"/>
      <c r="N162" s="4"/>
      <c r="Q162" s="4"/>
    </row>
    <row r="163" spans="3:17" ht="12" customHeight="1">
      <c r="C163" s="6"/>
      <c r="F163" s="14" t="s">
        <v>195</v>
      </c>
      <c r="G163" s="25"/>
      <c r="N163" s="4"/>
      <c r="Q163" s="4"/>
    </row>
    <row r="165" spans="3:17" ht="12" customHeight="1">
      <c r="F165" s="338" t="s">
        <v>1026</v>
      </c>
      <c r="G165" s="340" t="s">
        <v>476</v>
      </c>
      <c r="H165" s="218"/>
    </row>
    <row r="166" spans="3:17" ht="12" customHeight="1">
      <c r="F166" s="339"/>
      <c r="G166" s="341"/>
      <c r="H166" s="218"/>
    </row>
    <row r="167" spans="3:17" ht="12" customHeight="1">
      <c r="C167" s="6"/>
      <c r="E167" s="73">
        <v>1</v>
      </c>
      <c r="F167" s="47" t="s">
        <v>464</v>
      </c>
      <c r="G167" s="48"/>
      <c r="I167" s="64" t="s">
        <v>469</v>
      </c>
      <c r="J167" s="65" t="s">
        <v>196</v>
      </c>
      <c r="K167" s="66" t="s">
        <v>467</v>
      </c>
    </row>
    <row r="168" spans="3:17" ht="12" customHeight="1">
      <c r="C168" s="6"/>
      <c r="F168" s="9" t="s">
        <v>704</v>
      </c>
      <c r="G168" s="13"/>
      <c r="I168" s="64" t="s">
        <v>1279</v>
      </c>
      <c r="J168" s="65" t="s">
        <v>196</v>
      </c>
      <c r="K168" s="66" t="s">
        <v>197</v>
      </c>
    </row>
    <row r="169" spans="3:17" ht="12" customHeight="1">
      <c r="C169" s="6"/>
      <c r="F169" s="9" t="s">
        <v>438</v>
      </c>
      <c r="G169" s="119"/>
    </row>
    <row r="170" spans="3:17" ht="12" customHeight="1">
      <c r="C170" s="6"/>
      <c r="F170" s="9" t="s">
        <v>198</v>
      </c>
      <c r="G170" s="18"/>
    </row>
    <row r="171" spans="3:17" ht="12" customHeight="1">
      <c r="C171" s="6"/>
      <c r="F171" s="9" t="s">
        <v>1276</v>
      </c>
      <c r="G171" s="119"/>
    </row>
    <row r="172" spans="3:17" ht="12" customHeight="1">
      <c r="C172" s="6"/>
      <c r="E172" s="73">
        <f>E167+1</f>
        <v>2</v>
      </c>
      <c r="F172" s="47" t="s">
        <v>122</v>
      </c>
      <c r="G172" s="48"/>
      <c r="I172" s="61" t="s">
        <v>1308</v>
      </c>
      <c r="J172" s="65" t="s">
        <v>196</v>
      </c>
      <c r="K172" s="66" t="s">
        <v>1307</v>
      </c>
    </row>
    <row r="173" spans="3:17" ht="12" customHeight="1">
      <c r="C173" s="6"/>
      <c r="F173" s="9" t="s">
        <v>716</v>
      </c>
      <c r="G173" s="18"/>
      <c r="I173" s="61" t="s">
        <v>711</v>
      </c>
      <c r="J173" s="65" t="s">
        <v>196</v>
      </c>
      <c r="K173" s="66" t="s">
        <v>199</v>
      </c>
    </row>
    <row r="174" spans="3:17" ht="12" customHeight="1">
      <c r="C174" s="6"/>
      <c r="F174" s="15" t="s">
        <v>358</v>
      </c>
      <c r="G174" s="118"/>
    </row>
    <row r="175" spans="3:17" ht="12" customHeight="1">
      <c r="C175" s="6"/>
      <c r="E175" s="73">
        <f>E172+1</f>
        <v>3</v>
      </c>
      <c r="F175" s="47" t="s">
        <v>123</v>
      </c>
      <c r="G175" s="48"/>
      <c r="I175" s="61" t="s">
        <v>550</v>
      </c>
      <c r="J175" s="62"/>
      <c r="K175" s="63"/>
    </row>
    <row r="176" spans="3:17" ht="12" customHeight="1">
      <c r="C176" s="6"/>
      <c r="F176" s="9" t="s">
        <v>716</v>
      </c>
      <c r="G176" s="18"/>
    </row>
    <row r="177" spans="3:17" ht="12" customHeight="1">
      <c r="C177" s="6"/>
      <c r="F177" s="15" t="s">
        <v>549</v>
      </c>
      <c r="G177" s="118"/>
    </row>
    <row r="178" spans="3:17" ht="12" customHeight="1">
      <c r="C178" s="6"/>
      <c r="E178" s="73">
        <f>E175+1</f>
        <v>4</v>
      </c>
      <c r="F178" s="47" t="s">
        <v>296</v>
      </c>
      <c r="G178" s="48"/>
    </row>
    <row r="179" spans="3:17" ht="12" customHeight="1">
      <c r="C179" s="6"/>
      <c r="F179" s="9" t="s">
        <v>704</v>
      </c>
      <c r="G179" s="13"/>
      <c r="N179" s="4"/>
      <c r="Q179" s="4"/>
    </row>
    <row r="180" spans="3:17" ht="12" customHeight="1">
      <c r="C180" s="6"/>
      <c r="E180" s="73">
        <f>E178+1</f>
        <v>5</v>
      </c>
      <c r="F180" s="47" t="s">
        <v>124</v>
      </c>
      <c r="G180" s="48"/>
      <c r="I180" s="61" t="s">
        <v>1208</v>
      </c>
      <c r="J180" s="62"/>
      <c r="K180" s="63"/>
    </row>
    <row r="181" spans="3:17" ht="12" customHeight="1">
      <c r="C181" s="6"/>
      <c r="F181" s="9" t="s">
        <v>716</v>
      </c>
      <c r="G181" s="18"/>
      <c r="I181" s="61" t="s">
        <v>1279</v>
      </c>
      <c r="J181" s="65" t="s">
        <v>196</v>
      </c>
      <c r="K181" s="66" t="s">
        <v>200</v>
      </c>
    </row>
    <row r="182" spans="3:17" ht="12" customHeight="1">
      <c r="C182" s="6"/>
      <c r="F182" s="15" t="s">
        <v>706</v>
      </c>
      <c r="G182" s="118"/>
    </row>
    <row r="183" spans="3:17" ht="12" customHeight="1">
      <c r="C183" s="6"/>
      <c r="E183" s="73">
        <f>E180+1</f>
        <v>6</v>
      </c>
      <c r="F183" s="47" t="s">
        <v>824</v>
      </c>
      <c r="G183" s="48"/>
      <c r="N183" s="4"/>
      <c r="Q183" s="4"/>
    </row>
    <row r="184" spans="3:17" ht="12" customHeight="1">
      <c r="C184" s="6"/>
      <c r="F184" s="9" t="s">
        <v>201</v>
      </c>
      <c r="G184" s="13"/>
      <c r="N184" s="4"/>
      <c r="Q184" s="4"/>
    </row>
    <row r="185" spans="3:17" ht="12" customHeight="1">
      <c r="C185" s="6"/>
      <c r="E185" s="73">
        <f>E183+1</f>
        <v>7</v>
      </c>
      <c r="F185" s="47" t="s">
        <v>826</v>
      </c>
      <c r="G185" s="48"/>
      <c r="N185" s="4"/>
      <c r="Q185" s="4"/>
    </row>
    <row r="186" spans="3:17" ht="12" customHeight="1">
      <c r="C186" s="6"/>
      <c r="F186" s="14" t="s">
        <v>201</v>
      </c>
      <c r="G186" s="25"/>
      <c r="K186" s="2"/>
      <c r="N186" s="4"/>
      <c r="Q186" s="4"/>
    </row>
    <row r="187" spans="3:17" ht="12" customHeight="1">
      <c r="C187" s="6"/>
      <c r="F187" s="159"/>
      <c r="G187" s="160"/>
    </row>
    <row r="188" spans="3:17" ht="12" customHeight="1">
      <c r="F188" s="346" t="s">
        <v>956</v>
      </c>
      <c r="G188" s="340" t="s">
        <v>476</v>
      </c>
    </row>
    <row r="189" spans="3:17" ht="12" customHeight="1">
      <c r="F189" s="347"/>
      <c r="G189" s="341"/>
    </row>
    <row r="190" spans="3:17" ht="12" customHeight="1">
      <c r="E190" s="73">
        <v>1</v>
      </c>
      <c r="F190" s="7" t="s">
        <v>510</v>
      </c>
      <c r="G190" s="8"/>
    </row>
    <row r="191" spans="3:17" ht="12" customHeight="1">
      <c r="F191" s="9" t="s">
        <v>716</v>
      </c>
      <c r="G191" s="23"/>
    </row>
    <row r="192" spans="3:17" ht="12" customHeight="1">
      <c r="F192" s="9" t="s">
        <v>511</v>
      </c>
      <c r="G192" s="3"/>
    </row>
    <row r="193" spans="4:15" ht="12" customHeight="1">
      <c r="E193" s="73">
        <f>E190+1</f>
        <v>2</v>
      </c>
      <c r="F193" s="7" t="s">
        <v>512</v>
      </c>
      <c r="G193" s="8"/>
    </row>
    <row r="194" spans="4:15" ht="12" customHeight="1">
      <c r="F194" s="9" t="s">
        <v>716</v>
      </c>
      <c r="G194" s="23"/>
    </row>
    <row r="195" spans="4:15" ht="12" customHeight="1">
      <c r="F195" s="14" t="s">
        <v>511</v>
      </c>
      <c r="G195" s="36"/>
    </row>
    <row r="200" spans="4:15" ht="20.100000000000001" customHeight="1">
      <c r="F200" s="5" t="s">
        <v>370</v>
      </c>
      <c r="L200" s="5"/>
    </row>
    <row r="202" spans="4:15" ht="12" customHeight="1">
      <c r="F202" s="344" t="s">
        <v>957</v>
      </c>
      <c r="G202" s="342" t="s">
        <v>476</v>
      </c>
    </row>
    <row r="203" spans="4:15" ht="12" customHeight="1">
      <c r="F203" s="345"/>
      <c r="G203" s="343"/>
    </row>
    <row r="204" spans="4:15" ht="12" customHeight="1">
      <c r="E204" s="73">
        <v>1</v>
      </c>
      <c r="F204" s="47" t="s">
        <v>519</v>
      </c>
      <c r="G204" s="48"/>
    </row>
    <row r="205" spans="4:15" ht="12" customHeight="1">
      <c r="D205" s="52"/>
      <c r="F205" s="9" t="s">
        <v>1250</v>
      </c>
      <c r="G205" s="29"/>
      <c r="H205" s="4"/>
      <c r="K205" s="52"/>
      <c r="O205" s="49"/>
    </row>
    <row r="206" spans="4:15" ht="12" customHeight="1">
      <c r="D206" s="52"/>
      <c r="E206" s="73">
        <f>E204+1</f>
        <v>2</v>
      </c>
      <c r="F206" s="7" t="s">
        <v>650</v>
      </c>
      <c r="G206" s="8"/>
      <c r="H206" s="4"/>
      <c r="O206" s="49"/>
    </row>
    <row r="207" spans="4:15" ht="12" customHeight="1">
      <c r="D207" s="52"/>
      <c r="F207" s="9" t="s">
        <v>1250</v>
      </c>
      <c r="G207" s="29"/>
      <c r="H207" s="4"/>
      <c r="K207" s="52"/>
      <c r="O207" s="49"/>
    </row>
    <row r="208" spans="4:15" ht="12" customHeight="1">
      <c r="D208" s="52"/>
      <c r="E208" s="73">
        <f>E206+1</f>
        <v>3</v>
      </c>
      <c r="F208" s="7" t="s">
        <v>625</v>
      </c>
      <c r="G208" s="8"/>
      <c r="H208" s="4"/>
      <c r="O208" s="49"/>
    </row>
    <row r="209" spans="4:19" ht="12" customHeight="1">
      <c r="D209" s="52"/>
      <c r="F209" s="9" t="s">
        <v>1250</v>
      </c>
      <c r="G209" s="29"/>
      <c r="H209" s="4"/>
      <c r="K209" s="52"/>
      <c r="O209" s="49"/>
    </row>
    <row r="210" spans="4:19" ht="12" customHeight="1">
      <c r="E210" s="73">
        <f>E208+1</f>
        <v>4</v>
      </c>
      <c r="F210" s="7" t="s">
        <v>456</v>
      </c>
      <c r="G210" s="8"/>
    </row>
    <row r="211" spans="4:19" ht="12" customHeight="1">
      <c r="D211" s="52"/>
      <c r="F211" s="9" t="s">
        <v>1250</v>
      </c>
      <c r="G211" s="29"/>
      <c r="H211" s="4"/>
      <c r="K211" s="52"/>
      <c r="O211" s="49"/>
    </row>
    <row r="212" spans="4:19" ht="12" customHeight="1">
      <c r="E212" s="73">
        <f>E210+1</f>
        <v>5</v>
      </c>
      <c r="F212" s="7" t="s">
        <v>624</v>
      </c>
      <c r="G212" s="8"/>
      <c r="H212" s="4"/>
    </row>
    <row r="213" spans="4:19" ht="12" customHeight="1">
      <c r="F213" s="9" t="s">
        <v>704</v>
      </c>
      <c r="G213" s="13" t="s">
        <v>568</v>
      </c>
      <c r="H213" s="4"/>
    </row>
    <row r="214" spans="4:19" ht="12" customHeight="1">
      <c r="E214" s="73">
        <f>E212+1</f>
        <v>6</v>
      </c>
      <c r="F214" s="47" t="s">
        <v>475</v>
      </c>
      <c r="G214" s="48"/>
      <c r="H214" s="4"/>
    </row>
    <row r="215" spans="4:19" ht="12" customHeight="1">
      <c r="F215" s="9" t="s">
        <v>716</v>
      </c>
      <c r="G215" s="13" t="s">
        <v>568</v>
      </c>
      <c r="H215" s="4"/>
    </row>
    <row r="216" spans="4:19" ht="12" customHeight="1">
      <c r="E216" s="73">
        <f>E214+1</f>
        <v>7</v>
      </c>
      <c r="F216" s="47" t="s">
        <v>700</v>
      </c>
      <c r="G216" s="48"/>
      <c r="H216" s="4"/>
    </row>
    <row r="217" spans="4:19" ht="12" customHeight="1">
      <c r="F217" s="32" t="s">
        <v>653</v>
      </c>
      <c r="G217" s="23" t="s">
        <v>568</v>
      </c>
      <c r="H217" s="4"/>
    </row>
    <row r="218" spans="4:19" ht="12" customHeight="1">
      <c r="E218" s="73">
        <f>E216+1</f>
        <v>8</v>
      </c>
      <c r="F218" s="47" t="s">
        <v>657</v>
      </c>
      <c r="G218" s="48"/>
      <c r="N218" s="4"/>
      <c r="P218" s="2"/>
      <c r="Q218" s="4"/>
      <c r="S218" s="2"/>
    </row>
    <row r="219" spans="4:19" ht="12" customHeight="1">
      <c r="F219" s="9" t="s">
        <v>716</v>
      </c>
      <c r="G219" s="10"/>
      <c r="N219" s="4"/>
      <c r="P219" s="2"/>
      <c r="Q219" s="4"/>
      <c r="S219" s="2"/>
    </row>
    <row r="220" spans="4:19" ht="12" customHeight="1">
      <c r="E220" s="2"/>
      <c r="F220" s="16" t="s">
        <v>658</v>
      </c>
      <c r="G220" s="36"/>
      <c r="N220" s="4"/>
      <c r="P220" s="2"/>
      <c r="Q220" s="4"/>
      <c r="S220" s="2"/>
    </row>
    <row r="221" spans="4:19" ht="12" customHeight="1">
      <c r="H221" s="4"/>
    </row>
    <row r="235" spans="6:7" ht="12" customHeight="1">
      <c r="F235" s="2"/>
      <c r="G235" s="60"/>
    </row>
    <row r="236" spans="6:7" ht="12" customHeight="1">
      <c r="F236" s="2"/>
      <c r="G236" s="60"/>
    </row>
    <row r="237" spans="6:7" ht="12" customHeight="1">
      <c r="F237" s="2"/>
      <c r="G237" s="60"/>
    </row>
    <row r="238" spans="6:7" ht="12" customHeight="1">
      <c r="F238" s="2"/>
      <c r="G238" s="60"/>
    </row>
    <row r="239" spans="6:7" ht="12" customHeight="1">
      <c r="F239" s="2"/>
      <c r="G239" s="60"/>
    </row>
    <row r="240" spans="6:7" ht="12" customHeight="1">
      <c r="F240" s="2"/>
      <c r="G240" s="60"/>
    </row>
  </sheetData>
  <mergeCells count="16">
    <mergeCell ref="F136:F137"/>
    <mergeCell ref="G136:G137"/>
    <mergeCell ref="F38:F39"/>
    <mergeCell ref="F4:F5"/>
    <mergeCell ref="G4:G5"/>
    <mergeCell ref="G38:G39"/>
    <mergeCell ref="F70:F71"/>
    <mergeCell ref="G70:G71"/>
    <mergeCell ref="F202:F203"/>
    <mergeCell ref="G202:G203"/>
    <mergeCell ref="F188:F189"/>
    <mergeCell ref="G188:G189"/>
    <mergeCell ref="F148:F149"/>
    <mergeCell ref="G148:G149"/>
    <mergeCell ref="F165:F166"/>
    <mergeCell ref="G165:G166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250"/>
  <sheetViews>
    <sheetView showFormulas="1" workbookViewId="0">
      <selection activeCell="A2" sqref="A2"/>
    </sheetView>
  </sheetViews>
  <sheetFormatPr defaultColWidth="8.625" defaultRowHeight="20.100000000000001" customHeight="1"/>
  <cols>
    <col min="1" max="3" width="8.625" style="241" customWidth="1"/>
    <col min="4" max="7" width="5.625" style="241" customWidth="1"/>
    <col min="8" max="8" width="25.625" style="241" customWidth="1"/>
    <col min="9" max="9" width="5.625" style="241" customWidth="1"/>
    <col min="10" max="14" width="6.625" style="246" customWidth="1"/>
    <col min="15" max="19" width="6.625" style="241" customWidth="1"/>
    <col min="20" max="35" width="6.625" style="246" customWidth="1"/>
    <col min="36" max="16384" width="8.625" style="241"/>
  </cols>
  <sheetData>
    <row r="2" spans="2:35" ht="20.100000000000001" customHeight="1">
      <c r="G2" s="242"/>
      <c r="H2" s="242"/>
      <c r="I2" s="243" t="s">
        <v>1086</v>
      </c>
      <c r="J2" s="244">
        <v>2</v>
      </c>
      <c r="K2" s="244">
        <v>3</v>
      </c>
      <c r="L2" s="244">
        <v>4</v>
      </c>
      <c r="M2" s="244">
        <v>5</v>
      </c>
      <c r="N2" s="244">
        <v>6</v>
      </c>
      <c r="O2" s="244">
        <v>7</v>
      </c>
      <c r="P2" s="244">
        <v>8</v>
      </c>
      <c r="Q2" s="244">
        <v>9</v>
      </c>
      <c r="R2" s="244">
        <v>10</v>
      </c>
      <c r="S2" s="244">
        <v>11</v>
      </c>
      <c r="T2" s="244">
        <v>12</v>
      </c>
      <c r="U2" s="244">
        <v>13</v>
      </c>
      <c r="V2" s="244">
        <v>14</v>
      </c>
      <c r="W2" s="244">
        <v>15</v>
      </c>
      <c r="X2" s="244">
        <v>16</v>
      </c>
      <c r="Y2" s="244">
        <v>17</v>
      </c>
      <c r="Z2" s="244">
        <v>18</v>
      </c>
      <c r="AA2" s="244">
        <v>19</v>
      </c>
      <c r="AB2" s="244">
        <v>20</v>
      </c>
      <c r="AC2" s="244">
        <v>21</v>
      </c>
      <c r="AD2" s="244">
        <v>22</v>
      </c>
      <c r="AE2" s="244">
        <v>23</v>
      </c>
      <c r="AF2" s="244">
        <v>24</v>
      </c>
      <c r="AG2" s="244">
        <v>25</v>
      </c>
      <c r="AH2" s="244">
        <v>26</v>
      </c>
      <c r="AI2" s="244">
        <v>27</v>
      </c>
    </row>
    <row r="3" spans="2:35" ht="20.100000000000001" customHeight="1">
      <c r="B3" s="245" t="s">
        <v>666</v>
      </c>
      <c r="D3" s="243" t="s">
        <v>1085</v>
      </c>
      <c r="E3" s="243" t="s">
        <v>1158</v>
      </c>
      <c r="G3" s="243" t="s">
        <v>1158</v>
      </c>
      <c r="H3" s="245" t="s">
        <v>479</v>
      </c>
      <c r="I3" s="243" t="s">
        <v>1086</v>
      </c>
      <c r="J3" s="244">
        <v>50</v>
      </c>
      <c r="K3" s="244">
        <v>75</v>
      </c>
      <c r="L3" s="244">
        <v>100</v>
      </c>
      <c r="M3" s="244">
        <v>125</v>
      </c>
      <c r="N3" s="244">
        <v>150</v>
      </c>
      <c r="O3" s="244">
        <v>200</v>
      </c>
      <c r="P3" s="244">
        <v>250</v>
      </c>
      <c r="Q3" s="244">
        <v>290</v>
      </c>
      <c r="R3" s="244">
        <v>300</v>
      </c>
      <c r="S3" s="244">
        <v>340</v>
      </c>
      <c r="T3" s="244">
        <v>350</v>
      </c>
      <c r="U3" s="244">
        <v>390</v>
      </c>
      <c r="V3" s="244">
        <v>400</v>
      </c>
      <c r="W3" s="244">
        <v>440</v>
      </c>
      <c r="X3" s="244">
        <v>450</v>
      </c>
      <c r="Y3" s="244">
        <v>490</v>
      </c>
      <c r="Z3" s="244">
        <v>500</v>
      </c>
      <c r="AA3" s="244">
        <v>540</v>
      </c>
      <c r="AB3" s="244">
        <v>600</v>
      </c>
      <c r="AC3" s="244">
        <v>700</v>
      </c>
      <c r="AD3" s="244">
        <v>800</v>
      </c>
      <c r="AE3" s="244">
        <v>900</v>
      </c>
      <c r="AF3" s="244">
        <v>1000</v>
      </c>
      <c r="AG3" s="244">
        <v>1100</v>
      </c>
      <c r="AH3" s="244">
        <v>1200</v>
      </c>
      <c r="AI3" s="244">
        <v>1350</v>
      </c>
    </row>
    <row r="4" spans="2:35" ht="20.100000000000001" customHeight="1">
      <c r="B4" s="242" t="s">
        <v>1276</v>
      </c>
      <c r="D4" s="242">
        <v>50</v>
      </c>
      <c r="E4" s="242">
        <v>2</v>
      </c>
      <c r="F4" s="246"/>
      <c r="G4" s="244" t="s">
        <v>1087</v>
      </c>
      <c r="H4" s="247" t="s">
        <v>808</v>
      </c>
      <c r="I4" s="244" t="s">
        <v>1088</v>
      </c>
      <c r="J4" s="244"/>
      <c r="K4" s="244"/>
      <c r="L4" s="244"/>
      <c r="M4" s="244"/>
      <c r="N4" s="244">
        <v>202</v>
      </c>
      <c r="O4" s="244">
        <v>254</v>
      </c>
      <c r="P4" s="244">
        <v>306</v>
      </c>
      <c r="Q4" s="244"/>
      <c r="R4" s="244"/>
      <c r="S4" s="244"/>
      <c r="T4" s="244"/>
      <c r="U4" s="244"/>
      <c r="V4" s="244">
        <v>470</v>
      </c>
      <c r="W4" s="244"/>
      <c r="X4" s="244"/>
      <c r="Y4" s="244"/>
      <c r="Z4" s="244">
        <v>584</v>
      </c>
      <c r="AA4" s="244"/>
      <c r="AB4" s="244">
        <v>700</v>
      </c>
      <c r="AC4" s="244"/>
      <c r="AD4" s="244"/>
      <c r="AE4" s="244">
        <v>1050</v>
      </c>
      <c r="AF4" s="244"/>
      <c r="AG4" s="244"/>
      <c r="AH4" s="244"/>
      <c r="AI4" s="244"/>
    </row>
    <row r="5" spans="2:35" ht="20.100000000000001" customHeight="1">
      <c r="B5" s="242" t="s">
        <v>1089</v>
      </c>
      <c r="D5" s="242">
        <v>75</v>
      </c>
      <c r="E5" s="242">
        <v>3</v>
      </c>
      <c r="F5" s="246"/>
      <c r="G5" s="244" t="s">
        <v>1090</v>
      </c>
      <c r="H5" s="247" t="s">
        <v>1091</v>
      </c>
      <c r="I5" s="244" t="s">
        <v>573</v>
      </c>
      <c r="J5" s="248"/>
      <c r="K5" s="248"/>
      <c r="L5" s="248"/>
      <c r="M5" s="248"/>
      <c r="N5" s="248"/>
      <c r="O5" s="249"/>
      <c r="P5" s="249"/>
      <c r="Q5" s="249"/>
      <c r="R5" s="249"/>
      <c r="S5" s="249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</row>
    <row r="6" spans="2:35" ht="20.100000000000001" customHeight="1">
      <c r="B6" s="242" t="s">
        <v>1092</v>
      </c>
      <c r="D6" s="242">
        <v>100</v>
      </c>
      <c r="E6" s="242">
        <v>4</v>
      </c>
      <c r="F6" s="246"/>
      <c r="G6" s="244" t="s">
        <v>1093</v>
      </c>
      <c r="H6" s="247" t="s">
        <v>530</v>
      </c>
      <c r="I6" s="244" t="s">
        <v>1159</v>
      </c>
      <c r="J6" s="244">
        <v>60</v>
      </c>
      <c r="K6" s="244">
        <v>89</v>
      </c>
      <c r="L6" s="244">
        <v>114</v>
      </c>
      <c r="M6" s="244"/>
      <c r="N6" s="244">
        <v>165</v>
      </c>
      <c r="O6" s="244">
        <v>216</v>
      </c>
      <c r="P6" s="244">
        <v>267</v>
      </c>
      <c r="Q6" s="244"/>
      <c r="R6" s="244">
        <v>318</v>
      </c>
      <c r="S6" s="244"/>
      <c r="T6" s="244"/>
      <c r="U6" s="244"/>
      <c r="V6" s="244"/>
      <c r="W6" s="244"/>
      <c r="X6" s="244"/>
      <c r="Y6" s="244"/>
      <c r="Z6" s="244"/>
      <c r="AA6" s="244"/>
      <c r="AB6" s="244">
        <v>630</v>
      </c>
      <c r="AC6" s="244"/>
      <c r="AD6" s="244"/>
      <c r="AE6" s="244"/>
      <c r="AF6" s="244"/>
      <c r="AG6" s="244"/>
      <c r="AH6" s="244"/>
      <c r="AI6" s="244"/>
    </row>
    <row r="7" spans="2:35" ht="20.100000000000001" customHeight="1">
      <c r="B7" s="242" t="s">
        <v>1094</v>
      </c>
      <c r="D7" s="242">
        <v>125</v>
      </c>
      <c r="E7" s="242">
        <v>5</v>
      </c>
      <c r="F7" s="246"/>
      <c r="G7" s="244" t="s">
        <v>1095</v>
      </c>
      <c r="H7" s="247" t="s">
        <v>531</v>
      </c>
      <c r="I7" s="244" t="s">
        <v>1095</v>
      </c>
      <c r="J7" s="244">
        <v>60</v>
      </c>
      <c r="K7" s="244">
        <v>89</v>
      </c>
      <c r="L7" s="244">
        <v>114</v>
      </c>
      <c r="M7" s="244"/>
      <c r="N7" s="244">
        <v>165</v>
      </c>
      <c r="O7" s="244">
        <v>216</v>
      </c>
      <c r="P7" s="244">
        <v>267</v>
      </c>
      <c r="Q7" s="244"/>
      <c r="R7" s="244">
        <v>318</v>
      </c>
      <c r="S7" s="244"/>
      <c r="T7" s="244"/>
      <c r="U7" s="244"/>
      <c r="V7" s="244"/>
      <c r="W7" s="244"/>
      <c r="X7" s="244"/>
      <c r="Y7" s="244"/>
      <c r="Z7" s="244"/>
      <c r="AA7" s="244"/>
      <c r="AB7" s="244">
        <v>630</v>
      </c>
      <c r="AC7" s="244"/>
      <c r="AD7" s="244"/>
      <c r="AE7" s="244"/>
      <c r="AF7" s="244"/>
      <c r="AG7" s="244"/>
      <c r="AH7" s="244"/>
      <c r="AI7" s="244"/>
    </row>
    <row r="8" spans="2:35" ht="20.100000000000001" customHeight="1">
      <c r="B8" s="242" t="s">
        <v>1096</v>
      </c>
      <c r="D8" s="242">
        <v>150</v>
      </c>
      <c r="E8" s="242">
        <v>6</v>
      </c>
      <c r="F8" s="246"/>
      <c r="G8" s="244" t="s">
        <v>574</v>
      </c>
      <c r="H8" s="247" t="s">
        <v>1303</v>
      </c>
      <c r="I8" s="244" t="s">
        <v>1160</v>
      </c>
      <c r="J8" s="244"/>
      <c r="K8" s="244"/>
      <c r="L8" s="244"/>
      <c r="M8" s="244"/>
      <c r="N8" s="244"/>
      <c r="O8" s="244">
        <v>206</v>
      </c>
      <c r="P8" s="244">
        <v>256</v>
      </c>
      <c r="Q8" s="244"/>
      <c r="R8" s="242"/>
      <c r="S8" s="242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</row>
    <row r="9" spans="2:35" ht="20.100000000000001" customHeight="1">
      <c r="B9" s="242" t="s">
        <v>1097</v>
      </c>
      <c r="D9" s="242">
        <v>200</v>
      </c>
      <c r="E9" s="242">
        <v>7</v>
      </c>
      <c r="F9" s="246"/>
      <c r="G9" s="244" t="s">
        <v>1098</v>
      </c>
      <c r="H9" s="247" t="s">
        <v>1243</v>
      </c>
      <c r="I9" s="244" t="s">
        <v>1161</v>
      </c>
      <c r="J9" s="244"/>
      <c r="K9" s="244"/>
      <c r="L9" s="244"/>
      <c r="M9" s="244"/>
      <c r="N9" s="244"/>
      <c r="O9" s="242"/>
      <c r="P9" s="242"/>
      <c r="Q9" s="242"/>
      <c r="R9" s="242"/>
      <c r="S9" s="242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</row>
    <row r="10" spans="2:35" ht="20.100000000000001" customHeight="1">
      <c r="B10" s="242" t="s">
        <v>1099</v>
      </c>
      <c r="D10" s="242">
        <v>250</v>
      </c>
      <c r="E10" s="242">
        <v>8</v>
      </c>
      <c r="F10" s="246"/>
      <c r="G10" s="244" t="s">
        <v>1100</v>
      </c>
      <c r="H10" s="247" t="s">
        <v>1245</v>
      </c>
      <c r="I10" s="244" t="s">
        <v>1162</v>
      </c>
      <c r="J10" s="244"/>
      <c r="K10" s="244"/>
      <c r="L10" s="244"/>
      <c r="M10" s="244"/>
      <c r="N10" s="244"/>
      <c r="O10" s="242"/>
      <c r="P10" s="242"/>
      <c r="Q10" s="242"/>
      <c r="R10" s="242"/>
      <c r="S10" s="242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</row>
    <row r="11" spans="2:35" ht="20.100000000000001" customHeight="1">
      <c r="B11" s="242" t="s">
        <v>1101</v>
      </c>
      <c r="D11" s="242">
        <v>290</v>
      </c>
      <c r="E11" s="242">
        <v>9</v>
      </c>
      <c r="F11" s="246"/>
      <c r="G11" s="244" t="s">
        <v>1102</v>
      </c>
      <c r="H11" s="247" t="s">
        <v>812</v>
      </c>
      <c r="I11" s="244" t="s">
        <v>1163</v>
      </c>
      <c r="J11" s="244">
        <v>63</v>
      </c>
      <c r="K11" s="244">
        <v>90</v>
      </c>
      <c r="L11" s="244">
        <v>125</v>
      </c>
      <c r="M11" s="244"/>
      <c r="N11" s="244">
        <v>180</v>
      </c>
      <c r="O11" s="244">
        <v>250</v>
      </c>
      <c r="P11" s="242"/>
      <c r="Q11" s="242"/>
      <c r="R11" s="242"/>
      <c r="S11" s="242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</row>
    <row r="12" spans="2:35" ht="20.100000000000001" customHeight="1">
      <c r="B12" s="242" t="s">
        <v>1103</v>
      </c>
      <c r="D12" s="242">
        <v>300</v>
      </c>
      <c r="E12" s="242">
        <v>10</v>
      </c>
      <c r="F12" s="246"/>
      <c r="G12" s="244" t="s">
        <v>1104</v>
      </c>
      <c r="H12" s="247" t="s">
        <v>810</v>
      </c>
      <c r="I12" s="244" t="s">
        <v>1105</v>
      </c>
      <c r="J12" s="244"/>
      <c r="K12" s="244">
        <v>93</v>
      </c>
      <c r="L12" s="244"/>
      <c r="M12" s="244"/>
      <c r="N12" s="244"/>
      <c r="O12" s="242"/>
      <c r="P12" s="242"/>
      <c r="Q12" s="242"/>
      <c r="R12" s="242"/>
      <c r="S12" s="242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</row>
    <row r="13" spans="2:35" ht="20.100000000000001" customHeight="1">
      <c r="B13" s="242" t="s">
        <v>1106</v>
      </c>
      <c r="D13" s="242">
        <v>340</v>
      </c>
      <c r="E13" s="242">
        <v>11</v>
      </c>
      <c r="F13" s="246"/>
      <c r="G13" s="244" t="s">
        <v>1107</v>
      </c>
      <c r="H13" s="247" t="s">
        <v>809</v>
      </c>
      <c r="I13" s="244" t="s">
        <v>1108</v>
      </c>
      <c r="J13" s="244"/>
      <c r="K13" s="244"/>
      <c r="L13" s="244"/>
      <c r="M13" s="244"/>
      <c r="N13" s="244"/>
      <c r="O13" s="244"/>
      <c r="P13" s="244"/>
      <c r="Q13" s="244"/>
      <c r="R13" s="244">
        <v>319</v>
      </c>
      <c r="S13" s="244"/>
      <c r="T13" s="244">
        <v>356</v>
      </c>
      <c r="U13" s="244"/>
      <c r="V13" s="244">
        <v>406</v>
      </c>
      <c r="W13" s="244"/>
      <c r="X13" s="244">
        <v>457</v>
      </c>
      <c r="Y13" s="244"/>
      <c r="Z13" s="244">
        <v>508</v>
      </c>
      <c r="AA13" s="244"/>
      <c r="AB13" s="244">
        <v>610</v>
      </c>
      <c r="AC13" s="244"/>
      <c r="AD13" s="244">
        <v>813</v>
      </c>
      <c r="AE13" s="244"/>
      <c r="AF13" s="244"/>
      <c r="AG13" s="244"/>
      <c r="AH13" s="244"/>
      <c r="AI13" s="244"/>
    </row>
    <row r="14" spans="2:35" ht="20.100000000000001" customHeight="1">
      <c r="B14" s="242" t="s">
        <v>1109</v>
      </c>
      <c r="D14" s="242">
        <v>350</v>
      </c>
      <c r="E14" s="242">
        <v>12</v>
      </c>
      <c r="F14" s="246"/>
      <c r="G14" s="244" t="s">
        <v>1110</v>
      </c>
      <c r="H14" s="247" t="s">
        <v>1164</v>
      </c>
      <c r="I14" s="244" t="s">
        <v>1110</v>
      </c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</row>
    <row r="15" spans="2:35" ht="20.100000000000001" customHeight="1">
      <c r="B15" s="242" t="s">
        <v>1111</v>
      </c>
      <c r="D15" s="242">
        <v>390</v>
      </c>
      <c r="E15" s="242">
        <v>13</v>
      </c>
      <c r="F15" s="246"/>
      <c r="G15" s="244" t="s">
        <v>1112</v>
      </c>
      <c r="H15" s="247" t="s">
        <v>811</v>
      </c>
      <c r="I15" s="244" t="s">
        <v>1165</v>
      </c>
      <c r="J15" s="244"/>
      <c r="K15" s="244"/>
      <c r="L15" s="244"/>
      <c r="M15" s="244"/>
      <c r="N15" s="244"/>
      <c r="O15" s="242"/>
      <c r="P15" s="242"/>
      <c r="Q15" s="242"/>
      <c r="R15" s="242"/>
      <c r="S15" s="242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</row>
    <row r="16" spans="2:35" ht="20.100000000000001" customHeight="1">
      <c r="B16" s="242" t="s">
        <v>1113</v>
      </c>
      <c r="D16" s="242">
        <v>400</v>
      </c>
      <c r="E16" s="242">
        <v>14</v>
      </c>
      <c r="F16" s="246"/>
      <c r="G16" s="244" t="s">
        <v>1114</v>
      </c>
      <c r="H16" s="247" t="s">
        <v>1260</v>
      </c>
      <c r="I16" s="244" t="s">
        <v>1166</v>
      </c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4">
        <v>960</v>
      </c>
      <c r="AE16" s="244">
        <v>1080</v>
      </c>
      <c r="AF16" s="244">
        <v>1200</v>
      </c>
      <c r="AG16" s="244"/>
      <c r="AH16" s="244">
        <v>1430</v>
      </c>
      <c r="AI16" s="244"/>
    </row>
    <row r="17" spans="2:35" ht="20.100000000000001" customHeight="1">
      <c r="B17" s="242" t="s">
        <v>1115</v>
      </c>
      <c r="D17" s="242">
        <v>440</v>
      </c>
      <c r="E17" s="242">
        <v>15</v>
      </c>
      <c r="G17" s="244" t="s">
        <v>1116</v>
      </c>
      <c r="H17" s="247" t="s">
        <v>1244</v>
      </c>
      <c r="I17" s="244" t="s">
        <v>1167</v>
      </c>
      <c r="J17" s="244"/>
      <c r="K17" s="244"/>
      <c r="L17" s="244"/>
      <c r="M17" s="244"/>
      <c r="N17" s="244"/>
      <c r="O17" s="242"/>
      <c r="P17" s="242"/>
      <c r="Q17" s="242"/>
      <c r="R17" s="242"/>
      <c r="S17" s="242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</row>
    <row r="18" spans="2:35" ht="20.100000000000001" customHeight="1">
      <c r="B18" s="242" t="s">
        <v>1117</v>
      </c>
      <c r="D18" s="242">
        <v>450</v>
      </c>
      <c r="E18" s="242">
        <v>16</v>
      </c>
      <c r="G18" s="244" t="s">
        <v>1118</v>
      </c>
      <c r="H18" s="247" t="s">
        <v>1246</v>
      </c>
      <c r="I18" s="244" t="s">
        <v>1118</v>
      </c>
      <c r="J18" s="244"/>
      <c r="K18" s="244"/>
      <c r="L18" s="244"/>
      <c r="M18" s="244"/>
      <c r="N18" s="244"/>
      <c r="O18" s="242"/>
      <c r="P18" s="250">
        <v>310</v>
      </c>
      <c r="Q18" s="244">
        <v>360</v>
      </c>
      <c r="R18" s="250">
        <v>360</v>
      </c>
      <c r="S18" s="250">
        <v>414</v>
      </c>
      <c r="T18" s="250">
        <v>414</v>
      </c>
      <c r="U18" s="250">
        <v>470</v>
      </c>
      <c r="V18" s="250">
        <v>470</v>
      </c>
      <c r="W18" s="250">
        <v>526</v>
      </c>
      <c r="X18" s="250">
        <v>526</v>
      </c>
      <c r="Y18" s="250">
        <v>584</v>
      </c>
      <c r="Z18" s="250">
        <v>584</v>
      </c>
      <c r="AA18" s="250">
        <v>640</v>
      </c>
      <c r="AB18" s="244"/>
      <c r="AC18" s="244"/>
      <c r="AD18" s="244"/>
      <c r="AE18" s="244"/>
      <c r="AF18" s="244"/>
      <c r="AG18" s="244"/>
      <c r="AH18" s="244"/>
      <c r="AI18" s="244"/>
    </row>
    <row r="19" spans="2:35" ht="20.100000000000001" customHeight="1">
      <c r="B19" s="242" t="s">
        <v>1119</v>
      </c>
      <c r="D19" s="242">
        <v>490</v>
      </c>
      <c r="E19" s="242">
        <v>17</v>
      </c>
      <c r="G19" s="244" t="s">
        <v>1120</v>
      </c>
      <c r="H19" s="247" t="s">
        <v>1261</v>
      </c>
      <c r="I19" s="244" t="s">
        <v>1168</v>
      </c>
      <c r="J19" s="244"/>
      <c r="K19" s="244"/>
      <c r="L19" s="244"/>
      <c r="M19" s="244"/>
      <c r="N19" s="244"/>
      <c r="O19" s="244"/>
      <c r="P19" s="244">
        <v>360</v>
      </c>
      <c r="Q19" s="244"/>
      <c r="R19" s="244">
        <v>414</v>
      </c>
      <c r="S19" s="244"/>
      <c r="T19" s="244">
        <v>470</v>
      </c>
      <c r="U19" s="244"/>
      <c r="V19" s="244">
        <v>526</v>
      </c>
      <c r="W19" s="244"/>
      <c r="X19" s="244">
        <v>584</v>
      </c>
      <c r="Y19" s="244"/>
      <c r="Z19" s="244">
        <v>640</v>
      </c>
      <c r="AA19" s="244"/>
      <c r="AB19" s="244"/>
      <c r="AC19" s="244">
        <v>880</v>
      </c>
      <c r="AD19" s="244"/>
      <c r="AE19" s="244"/>
      <c r="AF19" s="244"/>
      <c r="AG19" s="244"/>
      <c r="AH19" s="244"/>
      <c r="AI19" s="244"/>
    </row>
    <row r="20" spans="2:35" ht="20.100000000000001" customHeight="1">
      <c r="B20" s="242" t="s">
        <v>1121</v>
      </c>
      <c r="D20" s="242">
        <v>500</v>
      </c>
      <c r="E20" s="242">
        <v>18</v>
      </c>
      <c r="G20" s="244" t="s">
        <v>1122</v>
      </c>
      <c r="H20" s="247" t="s">
        <v>1264</v>
      </c>
      <c r="I20" s="244" t="s">
        <v>578</v>
      </c>
      <c r="J20" s="244">
        <v>60</v>
      </c>
      <c r="K20" s="244">
        <v>89</v>
      </c>
      <c r="L20" s="244">
        <v>114</v>
      </c>
      <c r="M20" s="244"/>
      <c r="N20" s="244">
        <v>165</v>
      </c>
      <c r="O20" s="244">
        <v>216</v>
      </c>
      <c r="P20" s="244">
        <v>267</v>
      </c>
      <c r="Q20" s="244"/>
      <c r="R20" s="244">
        <v>318</v>
      </c>
      <c r="S20" s="244"/>
      <c r="T20" s="244"/>
      <c r="U20" s="244"/>
      <c r="V20" s="244"/>
      <c r="W20" s="244"/>
      <c r="X20" s="244"/>
      <c r="Y20" s="244"/>
      <c r="Z20" s="244"/>
      <c r="AA20" s="244"/>
      <c r="AB20" s="244">
        <v>630</v>
      </c>
      <c r="AC20" s="244"/>
      <c r="AD20" s="244"/>
      <c r="AE20" s="244"/>
      <c r="AF20" s="244"/>
      <c r="AG20" s="244"/>
      <c r="AH20" s="244"/>
      <c r="AI20" s="244"/>
    </row>
    <row r="21" spans="2:35" ht="20.100000000000001" customHeight="1">
      <c r="B21" s="242" t="s">
        <v>1123</v>
      </c>
      <c r="D21" s="242">
        <v>540</v>
      </c>
      <c r="E21" s="242">
        <v>19</v>
      </c>
      <c r="G21" s="244" t="s">
        <v>1124</v>
      </c>
      <c r="H21" s="247" t="s">
        <v>1262</v>
      </c>
      <c r="I21" s="244" t="s">
        <v>1169</v>
      </c>
      <c r="J21" s="248"/>
      <c r="K21" s="248"/>
      <c r="L21" s="248"/>
      <c r="M21" s="248"/>
      <c r="N21" s="248"/>
      <c r="O21" s="249"/>
      <c r="P21" s="249"/>
      <c r="Q21" s="249"/>
      <c r="R21" s="249"/>
      <c r="S21" s="249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50">
        <v>2000</v>
      </c>
    </row>
    <row r="22" spans="2:35" ht="20.100000000000001" customHeight="1">
      <c r="B22" s="242" t="s">
        <v>1125</v>
      </c>
      <c r="D22" s="242">
        <v>600</v>
      </c>
      <c r="E22" s="242">
        <v>20</v>
      </c>
      <c r="G22" s="244" t="s">
        <v>1126</v>
      </c>
      <c r="H22" s="247" t="s">
        <v>1293</v>
      </c>
      <c r="I22" s="244" t="s">
        <v>1126</v>
      </c>
      <c r="J22" s="248"/>
      <c r="K22" s="248"/>
      <c r="L22" s="248"/>
      <c r="M22" s="248"/>
      <c r="N22" s="248"/>
      <c r="O22" s="249"/>
      <c r="P22" s="249"/>
      <c r="Q22" s="249"/>
      <c r="R22" s="249"/>
      <c r="S22" s="249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50"/>
    </row>
    <row r="23" spans="2:35" ht="20.100000000000001" customHeight="1">
      <c r="B23" s="242" t="s">
        <v>1127</v>
      </c>
      <c r="D23" s="242">
        <v>700</v>
      </c>
      <c r="E23" s="242">
        <v>21</v>
      </c>
      <c r="G23" s="244" t="s">
        <v>843</v>
      </c>
      <c r="H23" s="247" t="s">
        <v>1263</v>
      </c>
      <c r="I23" s="244" t="s">
        <v>843</v>
      </c>
      <c r="J23" s="248"/>
      <c r="K23" s="248"/>
      <c r="L23" s="248"/>
      <c r="M23" s="248"/>
      <c r="N23" s="248"/>
      <c r="O23" s="249"/>
      <c r="P23" s="249"/>
      <c r="Q23" s="249"/>
      <c r="R23" s="249"/>
      <c r="S23" s="249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4"/>
      <c r="AE23" s="244">
        <v>1040</v>
      </c>
      <c r="AF23" s="244"/>
      <c r="AG23" s="244"/>
      <c r="AH23" s="244"/>
      <c r="AI23" s="250"/>
    </row>
    <row r="24" spans="2:35" ht="20.100000000000001" customHeight="1">
      <c r="B24" s="242" t="s">
        <v>1128</v>
      </c>
      <c r="D24" s="242">
        <v>800</v>
      </c>
      <c r="E24" s="242">
        <v>22</v>
      </c>
      <c r="G24" s="244" t="s">
        <v>1037</v>
      </c>
      <c r="H24" s="247" t="s">
        <v>1033</v>
      </c>
      <c r="I24" s="244" t="s">
        <v>1035</v>
      </c>
      <c r="J24" s="248"/>
      <c r="K24" s="244">
        <v>89</v>
      </c>
      <c r="L24" s="248"/>
      <c r="M24" s="248"/>
      <c r="N24" s="248"/>
      <c r="O24" s="249"/>
      <c r="P24" s="249"/>
      <c r="Q24" s="249"/>
      <c r="R24" s="249"/>
      <c r="S24" s="249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44"/>
    </row>
    <row r="25" spans="2:35" ht="20.100000000000001" customHeight="1">
      <c r="B25" s="242" t="s">
        <v>1129</v>
      </c>
      <c r="D25" s="242">
        <v>900</v>
      </c>
      <c r="E25" s="242">
        <v>23</v>
      </c>
      <c r="J25" s="241"/>
      <c r="K25" s="241"/>
      <c r="L25" s="241"/>
      <c r="M25" s="241"/>
      <c r="N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</row>
    <row r="26" spans="2:35" ht="20.100000000000001" customHeight="1">
      <c r="B26" s="242"/>
      <c r="D26" s="242">
        <v>1000</v>
      </c>
      <c r="E26" s="242">
        <v>24</v>
      </c>
      <c r="J26" s="241"/>
      <c r="K26" s="241"/>
      <c r="L26" s="241"/>
      <c r="M26" s="241"/>
      <c r="N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</row>
    <row r="27" spans="2:35" ht="20.100000000000001" customHeight="1">
      <c r="D27" s="242">
        <v>1100</v>
      </c>
      <c r="E27" s="242">
        <v>25</v>
      </c>
      <c r="J27" s="241"/>
      <c r="K27" s="241"/>
      <c r="L27" s="241"/>
      <c r="M27" s="241"/>
      <c r="N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</row>
    <row r="28" spans="2:35" ht="20.100000000000001" customHeight="1">
      <c r="D28" s="242">
        <v>1200</v>
      </c>
      <c r="E28" s="242">
        <v>26</v>
      </c>
      <c r="J28" s="241"/>
      <c r="K28" s="241"/>
      <c r="L28" s="241"/>
      <c r="M28" s="241"/>
      <c r="N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</row>
    <row r="29" spans="2:35" ht="20.100000000000001" customHeight="1">
      <c r="D29" s="242">
        <v>1350</v>
      </c>
      <c r="E29" s="242">
        <v>27</v>
      </c>
      <c r="J29" s="241"/>
      <c r="K29" s="241"/>
      <c r="L29" s="241"/>
      <c r="M29" s="241"/>
      <c r="N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</row>
    <row r="30" spans="2:35" ht="20.100000000000001" customHeight="1">
      <c r="D30" s="242"/>
      <c r="E30" s="242"/>
      <c r="J30" s="241"/>
      <c r="K30" s="241"/>
      <c r="L30" s="241"/>
      <c r="M30" s="241"/>
      <c r="N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</row>
    <row r="31" spans="2:35" ht="20.100000000000001" customHeight="1">
      <c r="J31" s="241"/>
      <c r="K31" s="241"/>
      <c r="L31" s="241"/>
      <c r="M31" s="241"/>
      <c r="N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</row>
    <row r="34" spans="7:13" ht="20.100000000000001" customHeight="1">
      <c r="G34" s="243" t="s">
        <v>1086</v>
      </c>
      <c r="H34" s="245" t="s">
        <v>840</v>
      </c>
      <c r="I34" s="243" t="s">
        <v>1152</v>
      </c>
      <c r="J34" s="251" t="s">
        <v>1130</v>
      </c>
      <c r="K34" s="251" t="s">
        <v>1131</v>
      </c>
      <c r="L34" s="251" t="s">
        <v>1132</v>
      </c>
      <c r="M34" s="251" t="s">
        <v>1133</v>
      </c>
    </row>
    <row r="35" spans="7:13" ht="20.100000000000001" customHeight="1">
      <c r="G35" s="244" t="s">
        <v>1134</v>
      </c>
      <c r="H35" s="242" t="s">
        <v>877</v>
      </c>
      <c r="I35" s="244" t="s">
        <v>1134</v>
      </c>
      <c r="J35" s="244">
        <v>0.75</v>
      </c>
      <c r="K35" s="252"/>
      <c r="L35" s="244">
        <v>0.9</v>
      </c>
      <c r="M35" s="252"/>
    </row>
    <row r="36" spans="7:13" ht="20.100000000000001" customHeight="1">
      <c r="G36" s="244" t="s">
        <v>1135</v>
      </c>
      <c r="H36" s="242" t="s">
        <v>432</v>
      </c>
      <c r="I36" s="244" t="s">
        <v>1135</v>
      </c>
      <c r="J36" s="244">
        <v>0.9</v>
      </c>
      <c r="K36" s="252"/>
      <c r="L36" s="244">
        <v>1.05</v>
      </c>
      <c r="M36" s="252"/>
    </row>
    <row r="37" spans="7:13" ht="20.100000000000001" customHeight="1">
      <c r="G37" s="244" t="s">
        <v>1136</v>
      </c>
      <c r="H37" s="242" t="s">
        <v>670</v>
      </c>
      <c r="I37" s="244" t="s">
        <v>1136</v>
      </c>
      <c r="J37" s="244">
        <v>1.2</v>
      </c>
      <c r="K37" s="252"/>
      <c r="L37" s="244">
        <v>1.4</v>
      </c>
      <c r="M37" s="252"/>
    </row>
    <row r="38" spans="7:13" ht="20.100000000000001" customHeight="1">
      <c r="G38" s="244" t="s">
        <v>1137</v>
      </c>
      <c r="H38" s="242" t="s">
        <v>671</v>
      </c>
      <c r="I38" s="244" t="s">
        <v>1137</v>
      </c>
      <c r="J38" s="244">
        <v>1.5</v>
      </c>
      <c r="K38" s="252"/>
      <c r="L38" s="244">
        <v>1.75</v>
      </c>
      <c r="M38" s="252"/>
    </row>
    <row r="39" spans="7:13" ht="20.100000000000001" customHeight="1">
      <c r="G39" s="244" t="s">
        <v>1138</v>
      </c>
      <c r="H39" s="242" t="s">
        <v>672</v>
      </c>
      <c r="I39" s="244" t="s">
        <v>1138</v>
      </c>
      <c r="J39" s="244">
        <v>1.8</v>
      </c>
      <c r="K39" s="252"/>
      <c r="L39" s="244">
        <v>2.12</v>
      </c>
      <c r="M39" s="252"/>
    </row>
    <row r="40" spans="7:13" ht="20.100000000000001" customHeight="1">
      <c r="G40" s="244" t="s">
        <v>1139</v>
      </c>
      <c r="H40" s="242" t="s">
        <v>679</v>
      </c>
      <c r="I40" s="244" t="s">
        <v>1139</v>
      </c>
      <c r="J40" s="244">
        <v>0.9</v>
      </c>
      <c r="K40" s="244">
        <v>0.6</v>
      </c>
      <c r="L40" s="244">
        <v>1.05</v>
      </c>
      <c r="M40" s="244">
        <v>0.75</v>
      </c>
    </row>
    <row r="41" spans="7:13" ht="20.100000000000001" customHeight="1">
      <c r="G41" s="244" t="s">
        <v>1140</v>
      </c>
      <c r="H41" s="242" t="s">
        <v>1212</v>
      </c>
      <c r="I41" s="244" t="s">
        <v>1140</v>
      </c>
      <c r="J41" s="244">
        <v>0.3</v>
      </c>
      <c r="K41" s="252"/>
      <c r="L41" s="244">
        <v>0.32</v>
      </c>
      <c r="M41" s="252"/>
    </row>
    <row r="42" spans="7:13" ht="20.100000000000001" customHeight="1">
      <c r="G42" s="244" t="s">
        <v>1141</v>
      </c>
      <c r="H42" s="242" t="s">
        <v>1235</v>
      </c>
      <c r="I42" s="244" t="s">
        <v>1141</v>
      </c>
      <c r="J42" s="244">
        <v>0.3</v>
      </c>
      <c r="K42" s="252"/>
      <c r="L42" s="244">
        <v>0.33</v>
      </c>
      <c r="M42" s="252"/>
    </row>
    <row r="43" spans="7:13" ht="20.100000000000001" customHeight="1">
      <c r="G43" s="244" t="s">
        <v>1142</v>
      </c>
      <c r="H43" s="242" t="s">
        <v>660</v>
      </c>
      <c r="I43" s="244" t="s">
        <v>1142</v>
      </c>
      <c r="J43" s="244">
        <v>0.6</v>
      </c>
      <c r="K43" s="252"/>
      <c r="L43" s="244">
        <v>0.75</v>
      </c>
      <c r="M43" s="252"/>
    </row>
    <row r="44" spans="7:13" ht="20.100000000000001" customHeight="1">
      <c r="G44" s="244" t="s">
        <v>1143</v>
      </c>
      <c r="H44" s="242" t="s">
        <v>637</v>
      </c>
      <c r="I44" s="244" t="s">
        <v>1143</v>
      </c>
      <c r="J44" s="244">
        <v>0.2</v>
      </c>
      <c r="K44" s="252"/>
      <c r="L44" s="252"/>
      <c r="M44" s="252"/>
    </row>
    <row r="45" spans="7:13" ht="20.100000000000001" customHeight="1">
      <c r="G45" s="244" t="s">
        <v>1144</v>
      </c>
      <c r="H45" s="242" t="s">
        <v>1272</v>
      </c>
      <c r="I45" s="244" t="s">
        <v>1144</v>
      </c>
      <c r="J45" s="252"/>
      <c r="K45" s="252"/>
      <c r="L45" s="252"/>
      <c r="M45" s="252"/>
    </row>
    <row r="46" spans="7:13" ht="20.100000000000001" customHeight="1">
      <c r="G46" s="244" t="s">
        <v>1145</v>
      </c>
      <c r="H46" s="242" t="s">
        <v>1273</v>
      </c>
      <c r="I46" s="244" t="s">
        <v>1145</v>
      </c>
      <c r="J46" s="252"/>
      <c r="K46" s="252"/>
      <c r="L46" s="252"/>
      <c r="M46" s="252"/>
    </row>
    <row r="47" spans="7:13" ht="20.100000000000001" customHeight="1">
      <c r="G47" s="244" t="s">
        <v>1146</v>
      </c>
      <c r="H47" s="242" t="s">
        <v>405</v>
      </c>
      <c r="I47" s="244" t="s">
        <v>1146</v>
      </c>
      <c r="J47" s="252"/>
      <c r="K47" s="252"/>
      <c r="L47" s="252"/>
      <c r="M47" s="252"/>
    </row>
    <row r="48" spans="7:13" ht="20.100000000000001" customHeight="1">
      <c r="G48" s="244" t="s">
        <v>1147</v>
      </c>
      <c r="H48" s="242" t="s">
        <v>406</v>
      </c>
      <c r="I48" s="244" t="s">
        <v>1147</v>
      </c>
      <c r="J48" s="252"/>
      <c r="K48" s="252"/>
      <c r="L48" s="252"/>
      <c r="M48" s="252"/>
    </row>
    <row r="49" spans="4:23" ht="20.100000000000001" customHeight="1">
      <c r="G49" s="244" t="s">
        <v>1148</v>
      </c>
      <c r="H49" s="242" t="s">
        <v>1217</v>
      </c>
      <c r="I49" s="244" t="s">
        <v>1148</v>
      </c>
      <c r="J49" s="252"/>
      <c r="K49" s="252"/>
      <c r="L49" s="252"/>
      <c r="M49" s="252"/>
    </row>
    <row r="50" spans="4:23" ht="20.100000000000001" customHeight="1">
      <c r="G50" s="244" t="s">
        <v>1149</v>
      </c>
      <c r="H50" s="242" t="s">
        <v>841</v>
      </c>
      <c r="I50" s="244" t="s">
        <v>1149</v>
      </c>
      <c r="J50" s="252"/>
      <c r="K50" s="252"/>
      <c r="L50" s="252"/>
      <c r="M50" s="252"/>
    </row>
    <row r="51" spans="4:23" ht="20.100000000000001" customHeight="1">
      <c r="G51" s="244" t="s">
        <v>1150</v>
      </c>
      <c r="H51" s="242" t="s">
        <v>673</v>
      </c>
      <c r="I51" s="244" t="s">
        <v>1150</v>
      </c>
      <c r="J51" s="252"/>
      <c r="K51" s="252"/>
      <c r="L51" s="252"/>
      <c r="M51" s="252"/>
    </row>
    <row r="52" spans="4:23" ht="20.100000000000001" customHeight="1">
      <c r="G52" s="244" t="s">
        <v>1151</v>
      </c>
      <c r="H52" s="242" t="s">
        <v>805</v>
      </c>
      <c r="I52" s="244" t="s">
        <v>1151</v>
      </c>
      <c r="J52" s="252"/>
      <c r="K52" s="252"/>
      <c r="L52" s="252"/>
      <c r="M52" s="252"/>
    </row>
    <row r="53" spans="4:23" ht="20.100000000000001" customHeight="1">
      <c r="G53" s="244" t="s">
        <v>1170</v>
      </c>
      <c r="H53" s="242" t="s">
        <v>1212</v>
      </c>
      <c r="I53" s="244" t="s">
        <v>1171</v>
      </c>
      <c r="J53" s="244">
        <v>0.2</v>
      </c>
      <c r="K53" s="252"/>
      <c r="L53" s="244">
        <v>0.22</v>
      </c>
      <c r="M53" s="252"/>
    </row>
    <row r="55" spans="4:23" ht="20.100000000000001" customHeight="1">
      <c r="G55" s="243" t="s">
        <v>1172</v>
      </c>
      <c r="H55" s="246" t="s">
        <v>654</v>
      </c>
      <c r="I55" s="243" t="s">
        <v>1152</v>
      </c>
    </row>
    <row r="56" spans="4:23" ht="20.100000000000001" customHeight="1">
      <c r="G56" s="244" t="s">
        <v>1134</v>
      </c>
      <c r="H56" s="241" t="s">
        <v>430</v>
      </c>
      <c r="I56" s="244" t="s">
        <v>1134</v>
      </c>
    </row>
    <row r="57" spans="4:23" ht="20.100000000000001" customHeight="1">
      <c r="G57" s="244" t="s">
        <v>1135</v>
      </c>
      <c r="H57" s="241" t="s">
        <v>1153</v>
      </c>
      <c r="I57" s="244" t="s">
        <v>1135</v>
      </c>
    </row>
    <row r="58" spans="4:23" ht="20.100000000000001" customHeight="1">
      <c r="G58" s="244" t="s">
        <v>1136</v>
      </c>
      <c r="H58" s="241" t="s">
        <v>1154</v>
      </c>
      <c r="I58" s="244" t="s">
        <v>1136</v>
      </c>
    </row>
    <row r="59" spans="4:23" ht="20.100000000000001" customHeight="1">
      <c r="G59" s="244" t="s">
        <v>1137</v>
      </c>
      <c r="H59" s="241" t="s">
        <v>805</v>
      </c>
      <c r="I59" s="244" t="s">
        <v>1137</v>
      </c>
    </row>
    <row r="61" spans="4:23" ht="20.100000000000001" customHeight="1">
      <c r="J61" s="244">
        <v>2</v>
      </c>
      <c r="K61" s="244">
        <v>3</v>
      </c>
      <c r="L61" s="244">
        <v>4</v>
      </c>
      <c r="M61" s="244">
        <v>5</v>
      </c>
      <c r="N61" s="244">
        <v>6</v>
      </c>
      <c r="O61" s="244">
        <v>7</v>
      </c>
      <c r="P61" s="244">
        <v>8</v>
      </c>
      <c r="Q61" s="244">
        <v>9</v>
      </c>
      <c r="R61" s="244">
        <v>10</v>
      </c>
      <c r="S61" s="244">
        <v>11</v>
      </c>
      <c r="T61" s="244">
        <v>12</v>
      </c>
      <c r="U61" s="244">
        <v>13</v>
      </c>
      <c r="V61" s="244">
        <v>14</v>
      </c>
      <c r="W61" s="244">
        <v>15</v>
      </c>
    </row>
    <row r="62" spans="4:23" ht="20.100000000000001" customHeight="1">
      <c r="D62" s="243" t="s">
        <v>1085</v>
      </c>
      <c r="E62" s="243" t="s">
        <v>1158</v>
      </c>
      <c r="G62" s="243" t="s">
        <v>1158</v>
      </c>
      <c r="H62" s="245" t="s">
        <v>1155</v>
      </c>
      <c r="I62" s="243" t="s">
        <v>1152</v>
      </c>
      <c r="J62" s="244">
        <v>200</v>
      </c>
      <c r="K62" s="244">
        <v>250</v>
      </c>
      <c r="L62" s="244">
        <v>300</v>
      </c>
      <c r="M62" s="244">
        <v>350</v>
      </c>
      <c r="N62" s="244">
        <v>400</v>
      </c>
      <c r="O62" s="244">
        <v>450</v>
      </c>
      <c r="P62" s="244">
        <v>500</v>
      </c>
      <c r="Q62" s="244">
        <v>600</v>
      </c>
      <c r="R62" s="244">
        <v>700</v>
      </c>
      <c r="S62" s="244">
        <v>800</v>
      </c>
      <c r="T62" s="244">
        <v>900</v>
      </c>
      <c r="U62" s="244">
        <v>1200</v>
      </c>
      <c r="V62" s="244">
        <v>1500</v>
      </c>
      <c r="W62" s="244">
        <v>1800</v>
      </c>
    </row>
    <row r="63" spans="4:23" ht="20.100000000000001" customHeight="1">
      <c r="D63" s="242">
        <v>200</v>
      </c>
      <c r="E63" s="242">
        <v>2</v>
      </c>
      <c r="G63" s="244" t="s">
        <v>1134</v>
      </c>
      <c r="H63" s="242" t="s">
        <v>502</v>
      </c>
      <c r="I63" s="244" t="s">
        <v>1134</v>
      </c>
      <c r="J63" s="244">
        <v>216</v>
      </c>
      <c r="K63" s="244"/>
      <c r="L63" s="244">
        <v>318</v>
      </c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</row>
    <row r="64" spans="4:23" ht="20.100000000000001" customHeight="1">
      <c r="D64" s="242">
        <v>250</v>
      </c>
      <c r="E64" s="242">
        <v>3</v>
      </c>
      <c r="G64" s="244" t="s">
        <v>1135</v>
      </c>
      <c r="H64" s="242" t="s">
        <v>1156</v>
      </c>
      <c r="I64" s="244" t="s">
        <v>1135</v>
      </c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8"/>
      <c r="U64" s="248"/>
      <c r="V64" s="248"/>
      <c r="W64" s="248"/>
    </row>
    <row r="65" spans="4:23" ht="20.100000000000001" customHeight="1">
      <c r="D65" s="242">
        <v>300</v>
      </c>
      <c r="E65" s="242">
        <v>4</v>
      </c>
      <c r="G65" s="244" t="s">
        <v>1136</v>
      </c>
      <c r="H65" s="242" t="s">
        <v>1157</v>
      </c>
      <c r="I65" s="244" t="s">
        <v>1136</v>
      </c>
      <c r="J65" s="244">
        <v>60</v>
      </c>
      <c r="K65" s="244">
        <v>89</v>
      </c>
      <c r="L65" s="244">
        <v>114</v>
      </c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</row>
    <row r="66" spans="4:23" ht="20.100000000000001" customHeight="1">
      <c r="D66" s="242">
        <v>350</v>
      </c>
      <c r="E66" s="242">
        <v>5</v>
      </c>
      <c r="G66" s="244" t="s">
        <v>1137</v>
      </c>
      <c r="H66" s="242" t="s">
        <v>386</v>
      </c>
      <c r="I66" s="244" t="s">
        <v>1137</v>
      </c>
      <c r="J66" s="244">
        <v>60</v>
      </c>
      <c r="K66" s="244">
        <v>89</v>
      </c>
      <c r="L66" s="244">
        <v>114</v>
      </c>
      <c r="M66" s="244"/>
      <c r="N66" s="244"/>
      <c r="O66" s="244"/>
      <c r="P66" s="244"/>
      <c r="Q66" s="244"/>
      <c r="R66" s="244"/>
      <c r="S66" s="244"/>
      <c r="T66" s="244"/>
      <c r="U66" s="244"/>
      <c r="V66" s="244"/>
      <c r="W66" s="244"/>
    </row>
    <row r="67" spans="4:23" ht="20.100000000000001" customHeight="1">
      <c r="D67" s="242">
        <v>400</v>
      </c>
      <c r="E67" s="242">
        <v>6</v>
      </c>
      <c r="G67" s="244" t="s">
        <v>1138</v>
      </c>
      <c r="H67" s="242" t="s">
        <v>805</v>
      </c>
      <c r="I67" s="244" t="s">
        <v>1138</v>
      </c>
      <c r="J67" s="244">
        <v>60</v>
      </c>
      <c r="K67" s="244">
        <v>89</v>
      </c>
      <c r="L67" s="244">
        <v>114</v>
      </c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</row>
    <row r="68" spans="4:23" ht="20.100000000000001" customHeight="1">
      <c r="D68" s="242">
        <v>450</v>
      </c>
      <c r="E68" s="242">
        <v>7</v>
      </c>
    </row>
    <row r="69" spans="4:23" ht="20.100000000000001" customHeight="1">
      <c r="D69" s="242">
        <v>500</v>
      </c>
      <c r="E69" s="242">
        <v>8</v>
      </c>
    </row>
    <row r="70" spans="4:23" ht="20.100000000000001" customHeight="1">
      <c r="D70" s="242">
        <v>600</v>
      </c>
      <c r="E70" s="242">
        <v>9</v>
      </c>
    </row>
    <row r="71" spans="4:23" ht="20.100000000000001" customHeight="1">
      <c r="D71" s="242">
        <v>700</v>
      </c>
      <c r="E71" s="242">
        <v>10</v>
      </c>
    </row>
    <row r="72" spans="4:23" ht="20.100000000000001" customHeight="1">
      <c r="D72" s="242">
        <v>800</v>
      </c>
      <c r="E72" s="242">
        <v>11</v>
      </c>
    </row>
    <row r="73" spans="4:23" ht="20.100000000000001" customHeight="1">
      <c r="D73" s="242">
        <v>900</v>
      </c>
      <c r="E73" s="242">
        <v>12</v>
      </c>
    </row>
    <row r="74" spans="4:23" ht="20.100000000000001" customHeight="1">
      <c r="D74" s="242">
        <v>1200</v>
      </c>
      <c r="E74" s="242">
        <v>13</v>
      </c>
    </row>
    <row r="75" spans="4:23" ht="20.100000000000001" customHeight="1">
      <c r="D75" s="242">
        <v>1500</v>
      </c>
      <c r="E75" s="242">
        <v>14</v>
      </c>
    </row>
    <row r="76" spans="4:23" ht="20.100000000000001" customHeight="1">
      <c r="D76" s="242">
        <v>440</v>
      </c>
      <c r="E76" s="242">
        <v>15</v>
      </c>
    </row>
    <row r="77" spans="4:23" ht="20.100000000000001" customHeight="1">
      <c r="D77" s="242">
        <v>450</v>
      </c>
      <c r="E77" s="242">
        <v>16</v>
      </c>
    </row>
    <row r="78" spans="4:23" ht="20.100000000000001" customHeight="1">
      <c r="D78" s="242">
        <v>490</v>
      </c>
      <c r="E78" s="242">
        <v>17</v>
      </c>
    </row>
    <row r="79" spans="4:23" ht="20.100000000000001" customHeight="1">
      <c r="D79" s="242">
        <v>500</v>
      </c>
      <c r="E79" s="242">
        <v>18</v>
      </c>
    </row>
    <row r="80" spans="4:23" ht="20.100000000000001" customHeight="1">
      <c r="D80" s="242">
        <v>540</v>
      </c>
      <c r="E80" s="242">
        <v>19</v>
      </c>
    </row>
    <row r="81" spans="4:5" ht="20.100000000000001" customHeight="1">
      <c r="D81" s="242">
        <v>600</v>
      </c>
      <c r="E81" s="242">
        <v>20</v>
      </c>
    </row>
    <row r="82" spans="4:5" ht="20.100000000000001" customHeight="1">
      <c r="D82" s="242">
        <v>700</v>
      </c>
      <c r="E82" s="242">
        <v>21</v>
      </c>
    </row>
    <row r="83" spans="4:5" ht="20.100000000000001" customHeight="1">
      <c r="D83" s="242">
        <v>800</v>
      </c>
      <c r="E83" s="242">
        <v>22</v>
      </c>
    </row>
    <row r="84" spans="4:5" ht="20.100000000000001" customHeight="1">
      <c r="D84" s="242">
        <v>900</v>
      </c>
      <c r="E84" s="242">
        <v>23</v>
      </c>
    </row>
    <row r="85" spans="4:5" ht="20.100000000000001" customHeight="1">
      <c r="D85" s="242">
        <v>1000</v>
      </c>
      <c r="E85" s="242">
        <v>24</v>
      </c>
    </row>
    <row r="86" spans="4:5" ht="20.100000000000001" customHeight="1">
      <c r="D86" s="242">
        <v>1100</v>
      </c>
      <c r="E86" s="242">
        <v>25</v>
      </c>
    </row>
    <row r="87" spans="4:5" ht="20.100000000000001" customHeight="1">
      <c r="D87" s="242">
        <v>1200</v>
      </c>
      <c r="E87" s="242">
        <v>26</v>
      </c>
    </row>
    <row r="88" spans="4:5" ht="20.100000000000001" customHeight="1">
      <c r="D88" s="242">
        <v>1350</v>
      </c>
      <c r="E88" s="242">
        <v>27</v>
      </c>
    </row>
    <row r="248" spans="51:52" ht="20.100000000000001" customHeight="1">
      <c r="AY248" s="241">
        <v>46073.150999999998</v>
      </c>
      <c r="AZ248" s="241">
        <v>-43767.724000000002</v>
      </c>
    </row>
    <row r="249" spans="51:52" ht="20.100000000000001" customHeight="1">
      <c r="AY249" s="241">
        <v>46076.622000000003</v>
      </c>
      <c r="AZ249" s="241">
        <v>-43743.385999999999</v>
      </c>
    </row>
    <row r="250" spans="51:52" ht="20.100000000000001" customHeight="1">
      <c r="AY250" s="241">
        <v>46074.663999999997</v>
      </c>
      <c r="AZ250" s="241">
        <v>-43784.767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P15"/>
  <sheetViews>
    <sheetView view="pageBreakPreview" zoomScaleSheetLayoutView="100" workbookViewId="0">
      <selection activeCell="F12" sqref="F12"/>
    </sheetView>
  </sheetViews>
  <sheetFormatPr defaultColWidth="6.625" defaultRowHeight="20.100000000000001" customHeight="1"/>
  <cols>
    <col min="1" max="1" width="6.625" style="120" customWidth="1"/>
    <col min="2" max="2" width="8.625" style="162" customWidth="1"/>
    <col min="3" max="3" width="12.625" style="120" customWidth="1"/>
    <col min="4" max="4" width="10.625" style="120" customWidth="1"/>
    <col min="5" max="5" width="6.625" style="120" customWidth="1"/>
    <col min="6" max="6" width="14.625" style="120" customWidth="1"/>
    <col min="7" max="7" width="10.625" style="120" customWidth="1"/>
    <col min="8" max="8" width="6.625" style="120" customWidth="1"/>
    <col min="9" max="9" width="15.625" style="120" customWidth="1"/>
    <col min="10" max="10" width="6.625" style="120" customWidth="1"/>
    <col min="11" max="11" width="10.625" style="120" customWidth="1"/>
    <col min="12" max="13" width="6.625" style="120" customWidth="1"/>
    <col min="14" max="14" width="8.625" style="120" customWidth="1"/>
    <col min="15" max="16" width="6.625" style="120" customWidth="1"/>
    <col min="17" max="16384" width="6.625" style="120"/>
  </cols>
  <sheetData>
    <row r="2" spans="2:16" ht="20.100000000000001" customHeight="1">
      <c r="B2" s="258" t="s">
        <v>1345</v>
      </c>
      <c r="C2" s="324" t="s">
        <v>1344</v>
      </c>
      <c r="D2" s="325"/>
      <c r="E2" s="325"/>
      <c r="F2" s="325"/>
      <c r="G2" s="325"/>
      <c r="H2" s="326"/>
      <c r="I2" s="92"/>
      <c r="J2" s="92"/>
      <c r="K2" s="92"/>
      <c r="L2" s="92"/>
      <c r="M2" s="92"/>
      <c r="N2" s="92"/>
      <c r="O2" s="92"/>
      <c r="P2" s="236" t="s">
        <v>1360</v>
      </c>
    </row>
    <row r="3" spans="2:16" ht="20.100000000000001" customHeight="1">
      <c r="B3" s="258" t="s">
        <v>1346</v>
      </c>
      <c r="C3" s="324" t="s">
        <v>1343</v>
      </c>
      <c r="D3" s="325"/>
      <c r="E3" s="325"/>
      <c r="F3" s="325"/>
      <c r="G3" s="325"/>
      <c r="H3" s="326"/>
      <c r="I3" s="92"/>
      <c r="J3" s="92"/>
      <c r="K3" s="92"/>
      <c r="L3" s="92"/>
      <c r="M3" s="92"/>
      <c r="N3" s="92"/>
      <c r="O3" s="92"/>
      <c r="P3" s="92"/>
    </row>
    <row r="4" spans="2:16" s="5" customFormat="1" ht="20.100000000000001" customHeight="1">
      <c r="B4" s="228"/>
      <c r="C4" s="228"/>
      <c r="D4" s="228"/>
      <c r="E4" s="229"/>
      <c r="F4" s="229"/>
      <c r="G4" s="229"/>
      <c r="H4" s="229"/>
      <c r="I4" s="92"/>
      <c r="J4" s="92"/>
      <c r="K4" s="92"/>
      <c r="N4" s="92"/>
    </row>
    <row r="5" spans="2:16" s="238" customFormat="1" ht="20.100000000000001" customHeight="1">
      <c r="B5" s="237" t="s">
        <v>1348</v>
      </c>
      <c r="C5" s="164" t="s">
        <v>1359</v>
      </c>
      <c r="D5" s="164" t="s">
        <v>1349</v>
      </c>
      <c r="E5" s="164" t="s">
        <v>1350</v>
      </c>
      <c r="F5" s="164" t="s">
        <v>1351</v>
      </c>
      <c r="G5" s="164" t="s">
        <v>1352</v>
      </c>
      <c r="H5" s="164" t="s">
        <v>1353</v>
      </c>
      <c r="I5" s="164" t="s">
        <v>1354</v>
      </c>
      <c r="J5" s="164" t="s">
        <v>1355</v>
      </c>
      <c r="K5" s="164" t="s">
        <v>391</v>
      </c>
      <c r="L5" s="164" t="s">
        <v>1356</v>
      </c>
      <c r="M5" s="164" t="s">
        <v>1357</v>
      </c>
      <c r="N5" s="233" t="s">
        <v>1083</v>
      </c>
      <c r="O5" s="192" t="s">
        <v>1358</v>
      </c>
      <c r="P5" s="192" t="s">
        <v>498</v>
      </c>
    </row>
    <row r="6" spans="2:16" s="238" customFormat="1" ht="20.100000000000001" customHeight="1">
      <c r="B6" s="237">
        <v>1</v>
      </c>
      <c r="C6" s="230" t="s">
        <v>919</v>
      </c>
      <c r="D6" s="230" t="s">
        <v>1157</v>
      </c>
      <c r="E6" s="230">
        <v>350</v>
      </c>
      <c r="F6" s="230" t="s">
        <v>693</v>
      </c>
      <c r="G6" s="230" t="s">
        <v>184</v>
      </c>
      <c r="H6" s="230" t="s">
        <v>265</v>
      </c>
      <c r="I6" s="230" t="s">
        <v>530</v>
      </c>
      <c r="J6" s="230">
        <v>150</v>
      </c>
      <c r="K6" s="230" t="s">
        <v>392</v>
      </c>
      <c r="L6" s="193">
        <v>2.5</v>
      </c>
      <c r="M6" s="193">
        <v>15.8</v>
      </c>
      <c r="N6" s="230" t="s">
        <v>431</v>
      </c>
      <c r="O6" s="230">
        <v>150</v>
      </c>
      <c r="P6" s="193">
        <v>1.8</v>
      </c>
    </row>
    <row r="7" spans="2:16" s="238" customFormat="1" ht="20.100000000000001" customHeight="1">
      <c r="B7" s="237">
        <v>2</v>
      </c>
      <c r="C7" s="230" t="s">
        <v>919</v>
      </c>
      <c r="D7" s="230" t="s">
        <v>502</v>
      </c>
      <c r="E7" s="230">
        <v>200</v>
      </c>
      <c r="F7" s="230" t="s">
        <v>693</v>
      </c>
      <c r="G7" s="230" t="s">
        <v>185</v>
      </c>
      <c r="H7" s="230" t="s">
        <v>265</v>
      </c>
      <c r="I7" s="230" t="s">
        <v>530</v>
      </c>
      <c r="J7" s="230">
        <v>150</v>
      </c>
      <c r="K7" s="230" t="s">
        <v>394</v>
      </c>
      <c r="L7" s="193">
        <v>3</v>
      </c>
      <c r="M7" s="193">
        <v>20.5</v>
      </c>
      <c r="N7" s="230" t="s">
        <v>430</v>
      </c>
      <c r="O7" s="230">
        <v>0</v>
      </c>
      <c r="P7" s="193">
        <v>0</v>
      </c>
    </row>
    <row r="8" spans="2:16" s="238" customFormat="1" ht="20.100000000000001" customHeight="1">
      <c r="B8" s="237">
        <v>3</v>
      </c>
      <c r="C8" s="230" t="s">
        <v>919</v>
      </c>
      <c r="D8" s="230" t="s">
        <v>1157</v>
      </c>
      <c r="E8" s="230">
        <v>500</v>
      </c>
      <c r="F8" s="230" t="s">
        <v>693</v>
      </c>
      <c r="G8" s="230" t="s">
        <v>185</v>
      </c>
      <c r="H8" s="230" t="s">
        <v>265</v>
      </c>
      <c r="I8" s="230" t="s">
        <v>530</v>
      </c>
      <c r="J8" s="230">
        <v>150</v>
      </c>
      <c r="K8" s="230" t="s">
        <v>392</v>
      </c>
      <c r="L8" s="193">
        <v>2</v>
      </c>
      <c r="M8" s="193">
        <v>10</v>
      </c>
      <c r="N8" s="230" t="s">
        <v>430</v>
      </c>
      <c r="O8" s="230">
        <v>0</v>
      </c>
      <c r="P8" s="193">
        <v>0</v>
      </c>
    </row>
    <row r="10" spans="2:16" ht="20.100000000000001" customHeight="1">
      <c r="B10" s="121" t="s">
        <v>1361</v>
      </c>
    </row>
    <row r="11" spans="2:16" ht="20.100000000000001" customHeight="1">
      <c r="B11" s="235" t="s">
        <v>1333</v>
      </c>
    </row>
    <row r="12" spans="2:16" ht="20.100000000000001" customHeight="1">
      <c r="B12" s="235" t="s">
        <v>1334</v>
      </c>
    </row>
    <row r="13" spans="2:16" ht="20.100000000000001" customHeight="1">
      <c r="B13" s="235" t="s">
        <v>1337</v>
      </c>
    </row>
    <row r="14" spans="2:16" ht="20.100000000000001" customHeight="1">
      <c r="B14" s="235" t="s">
        <v>1339</v>
      </c>
    </row>
    <row r="15" spans="2:16" ht="20.100000000000001" customHeight="1">
      <c r="B15" s="235"/>
    </row>
  </sheetData>
  <mergeCells count="2">
    <mergeCell ref="C2:H2"/>
    <mergeCell ref="C3:H3"/>
  </mergeCells>
  <phoneticPr fontId="2"/>
  <dataValidations count="11">
    <dataValidation type="list" allowBlank="1" showInputMessage="1" showErrorMessage="1" sqref="C6:C8">
      <formula1>ます分類</formula1>
    </dataValidation>
    <dataValidation type="list" allowBlank="1" showInputMessage="1" showErrorMessage="1" sqref="O6:O8">
      <formula1>副管径</formula1>
    </dataValidation>
    <dataValidation type="list" allowBlank="1" showInputMessage="1" showErrorMessage="1" sqref="K6:K8">
      <formula1>保護種別</formula1>
    </dataValidation>
    <dataValidation type="list" allowBlank="1" showInputMessage="1" showErrorMessage="1" sqref="J6:J8">
      <formula1>取付管径</formula1>
    </dataValidation>
    <dataValidation type="list" allowBlank="1" showInputMessage="1" showErrorMessage="1" sqref="I6:I8">
      <formula1>取付管管種</formula1>
    </dataValidation>
    <dataValidation type="list" allowBlank="1" showInputMessage="1" showErrorMessage="1" sqref="F6:F8">
      <formula1>ます蓋種別</formula1>
    </dataValidation>
    <dataValidation type="list" allowBlank="1" showInputMessage="1" showErrorMessage="1" sqref="G6:G8">
      <formula1>桝蓋会社</formula1>
    </dataValidation>
    <dataValidation type="list" allowBlank="1" showInputMessage="1" showErrorMessage="1" sqref="E6:E8">
      <formula1>桝呼径</formula1>
    </dataValidation>
    <dataValidation type="list" allowBlank="1" showInputMessage="1" showErrorMessage="1" sqref="D6:D8">
      <formula1>桝材質2</formula1>
    </dataValidation>
    <dataValidation type="list" allowBlank="1" showInputMessage="1" showErrorMessage="1" sqref="N6:N8">
      <formula1>副管種別</formula1>
    </dataValidation>
    <dataValidation type="list" allowBlank="1" showInputMessage="1" showErrorMessage="1" sqref="H6:H8">
      <formula1>荷重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L16"/>
  <sheetViews>
    <sheetView view="pageBreakPreview" zoomScaleSheetLayoutView="100" workbookViewId="0">
      <selection activeCell="E11" sqref="E11"/>
    </sheetView>
  </sheetViews>
  <sheetFormatPr defaultColWidth="6.625" defaultRowHeight="20.100000000000001" customHeight="1"/>
  <cols>
    <col min="1" max="1" width="6.625" style="120" customWidth="1"/>
    <col min="2" max="2" width="8.625" style="162" customWidth="1"/>
    <col min="3" max="4" width="12.625" style="120" customWidth="1"/>
    <col min="5" max="5" width="19.5" style="120" bestFit="1" customWidth="1"/>
    <col min="6" max="6" width="10.625" style="120" customWidth="1"/>
    <col min="7" max="7" width="16.75" style="120" bestFit="1" customWidth="1"/>
    <col min="8" max="8" width="10.625" style="120" customWidth="1"/>
    <col min="9" max="9" width="12.625" style="120" customWidth="1"/>
    <col min="10" max="10" width="10.625" style="120" customWidth="1"/>
    <col min="11" max="12" width="18.5" style="120" bestFit="1" customWidth="1"/>
    <col min="13" max="16384" width="6.625" style="120"/>
  </cols>
  <sheetData>
    <row r="2" spans="2:12" ht="20.100000000000001" customHeight="1">
      <c r="B2" s="322" t="s">
        <v>1345</v>
      </c>
      <c r="C2" s="323"/>
      <c r="D2" s="324" t="s">
        <v>1344</v>
      </c>
      <c r="E2" s="325"/>
      <c r="F2" s="325"/>
      <c r="G2" s="325"/>
      <c r="H2" s="325"/>
      <c r="I2" s="326"/>
      <c r="J2" s="92"/>
      <c r="K2" s="92"/>
      <c r="L2" s="236" t="s">
        <v>1371</v>
      </c>
    </row>
    <row r="3" spans="2:12" ht="20.100000000000001" customHeight="1">
      <c r="B3" s="322" t="s">
        <v>1346</v>
      </c>
      <c r="C3" s="323"/>
      <c r="D3" s="324" t="s">
        <v>1343</v>
      </c>
      <c r="E3" s="325"/>
      <c r="F3" s="325"/>
      <c r="G3" s="325"/>
      <c r="H3" s="325"/>
      <c r="I3" s="326"/>
      <c r="J3" s="92"/>
      <c r="K3" s="92"/>
      <c r="L3" s="92"/>
    </row>
    <row r="4" spans="2:12" s="5" customFormat="1" ht="20.100000000000001" customHeight="1">
      <c r="B4" s="228"/>
      <c r="C4" s="228"/>
      <c r="D4" s="228"/>
      <c r="E4" s="228"/>
      <c r="F4" s="229"/>
      <c r="G4" s="228"/>
      <c r="H4" s="229"/>
      <c r="I4" s="229"/>
      <c r="J4" s="92"/>
      <c r="K4" s="92"/>
      <c r="L4" s="92"/>
    </row>
    <row r="5" spans="2:12" s="122" customFormat="1" ht="20.100000000000001" customHeight="1">
      <c r="B5" s="239" t="s">
        <v>1362</v>
      </c>
      <c r="C5" s="164" t="s">
        <v>664</v>
      </c>
      <c r="D5" s="164" t="s">
        <v>1082</v>
      </c>
      <c r="E5" s="164" t="s">
        <v>479</v>
      </c>
      <c r="F5" s="164" t="s">
        <v>1363</v>
      </c>
      <c r="G5" s="164" t="s">
        <v>1368</v>
      </c>
      <c r="H5" s="164" t="s">
        <v>1369</v>
      </c>
      <c r="I5" s="164" t="s">
        <v>1364</v>
      </c>
      <c r="J5" s="164" t="s">
        <v>1365</v>
      </c>
      <c r="K5" s="164" t="s">
        <v>1366</v>
      </c>
      <c r="L5" s="164" t="s">
        <v>1367</v>
      </c>
    </row>
    <row r="6" spans="2:12" s="122" customFormat="1" ht="20.100000000000001" customHeight="1">
      <c r="B6" s="239" t="s">
        <v>1373</v>
      </c>
      <c r="C6" s="255">
        <v>100</v>
      </c>
      <c r="D6" s="165" t="s">
        <v>844</v>
      </c>
      <c r="E6" s="165" t="s">
        <v>1084</v>
      </c>
      <c r="F6" s="240">
        <v>200</v>
      </c>
      <c r="G6" s="253"/>
      <c r="H6" s="254"/>
      <c r="I6" s="165" t="s">
        <v>819</v>
      </c>
      <c r="J6" s="256">
        <v>25</v>
      </c>
      <c r="K6" s="240">
        <v>10.244999999999999</v>
      </c>
      <c r="L6" s="240">
        <v>35.655000000000001</v>
      </c>
    </row>
    <row r="7" spans="2:12" s="122" customFormat="1" ht="20.100000000000001" customHeight="1">
      <c r="B7" s="239" t="s">
        <v>1374</v>
      </c>
      <c r="C7" s="255">
        <v>100</v>
      </c>
      <c r="D7" s="165" t="s">
        <v>844</v>
      </c>
      <c r="E7" s="165" t="s">
        <v>1084</v>
      </c>
      <c r="F7" s="240">
        <v>200</v>
      </c>
      <c r="G7" s="253"/>
      <c r="H7" s="254"/>
      <c r="I7" s="240" t="s">
        <v>1377</v>
      </c>
      <c r="J7" s="256">
        <v>30</v>
      </c>
      <c r="K7" s="254"/>
      <c r="L7" s="254"/>
    </row>
    <row r="8" spans="2:12" s="122" customFormat="1" ht="20.100000000000001" customHeight="1">
      <c r="B8" s="239" t="s">
        <v>1375</v>
      </c>
      <c r="C8" s="255">
        <v>100</v>
      </c>
      <c r="D8" s="165" t="s">
        <v>846</v>
      </c>
      <c r="E8" s="165" t="s">
        <v>1376</v>
      </c>
      <c r="F8" s="240">
        <v>250</v>
      </c>
      <c r="G8" s="253"/>
      <c r="H8" s="254"/>
      <c r="I8" s="165" t="s">
        <v>1247</v>
      </c>
      <c r="J8" s="256">
        <v>50</v>
      </c>
      <c r="K8" s="254"/>
      <c r="L8" s="254"/>
    </row>
    <row r="9" spans="2:12" s="122" customFormat="1" ht="20.100000000000001" customHeight="1">
      <c r="B9" s="239" t="s">
        <v>1379</v>
      </c>
      <c r="C9" s="255">
        <v>100</v>
      </c>
      <c r="D9" s="165" t="s">
        <v>846</v>
      </c>
      <c r="E9" s="165" t="s">
        <v>1084</v>
      </c>
      <c r="F9" s="240">
        <v>200</v>
      </c>
      <c r="G9" s="165" t="s">
        <v>1370</v>
      </c>
      <c r="H9" s="240">
        <v>400</v>
      </c>
      <c r="I9" s="165" t="s">
        <v>1247</v>
      </c>
      <c r="J9" s="256">
        <v>10</v>
      </c>
      <c r="K9" s="254"/>
      <c r="L9" s="254"/>
    </row>
    <row r="11" spans="2:12" ht="20.100000000000001" customHeight="1">
      <c r="B11" s="121" t="s">
        <v>1372</v>
      </c>
    </row>
    <row r="12" spans="2:12" ht="20.100000000000001" customHeight="1">
      <c r="B12" s="235" t="s">
        <v>1333</v>
      </c>
      <c r="C12" s="120" t="s">
        <v>1342</v>
      </c>
    </row>
    <row r="13" spans="2:12" ht="20.100000000000001" customHeight="1">
      <c r="B13" s="235" t="s">
        <v>1334</v>
      </c>
      <c r="C13" s="120" t="s">
        <v>1336</v>
      </c>
    </row>
    <row r="14" spans="2:12" ht="20.100000000000001" customHeight="1">
      <c r="B14" s="235" t="s">
        <v>1337</v>
      </c>
      <c r="C14" s="120" t="s">
        <v>1335</v>
      </c>
    </row>
    <row r="15" spans="2:12" ht="20.100000000000001" customHeight="1">
      <c r="B15" s="235" t="s">
        <v>1339</v>
      </c>
      <c r="C15" s="120" t="s">
        <v>1378</v>
      </c>
    </row>
    <row r="16" spans="2:12" ht="20.100000000000001" customHeight="1">
      <c r="B16" s="235"/>
    </row>
  </sheetData>
  <mergeCells count="4">
    <mergeCell ref="B2:C2"/>
    <mergeCell ref="D2:I2"/>
    <mergeCell ref="B3:C3"/>
    <mergeCell ref="D3:I3"/>
  </mergeCells>
  <phoneticPr fontId="2"/>
  <dataValidations count="3">
    <dataValidation type="list" allowBlank="1" showInputMessage="1" showErrorMessage="1" sqref="I6 I8:I9">
      <formula1>基礎種別</formula1>
    </dataValidation>
    <dataValidation type="list" allowBlank="1" showInputMessage="1" showErrorMessage="1" sqref="E6:E9 G6:G9">
      <formula1>管材質</formula1>
    </dataValidation>
    <dataValidation type="list" allowBlank="1" showInputMessage="1" showErrorMessage="1" sqref="D6:D9">
      <formula1>工法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2:L33"/>
  <sheetViews>
    <sheetView tabSelected="1" view="pageBreakPreview" zoomScaleSheetLayoutView="100" workbookViewId="0">
      <selection activeCell="C7" sqref="C7"/>
    </sheetView>
  </sheetViews>
  <sheetFormatPr defaultColWidth="6.625" defaultRowHeight="20.100000000000001" customHeight="1"/>
  <cols>
    <col min="1" max="1" width="6.625" style="120" customWidth="1"/>
    <col min="2" max="2" width="8.625" style="162" customWidth="1"/>
    <col min="3" max="4" width="12.625" style="120" customWidth="1"/>
    <col min="5" max="5" width="16.75" style="120" bestFit="1" customWidth="1"/>
    <col min="6" max="6" width="12.625" style="120" customWidth="1"/>
    <col min="7" max="7" width="16.75" style="120" bestFit="1" customWidth="1"/>
    <col min="8" max="10" width="10.625" style="120" customWidth="1"/>
    <col min="11" max="12" width="18.5" style="120" bestFit="1" customWidth="1"/>
    <col min="13" max="16384" width="6.625" style="120"/>
  </cols>
  <sheetData>
    <row r="2" spans="2:12" ht="22.5" customHeight="1">
      <c r="B2" s="322" t="s">
        <v>1385</v>
      </c>
      <c r="C2" s="323"/>
      <c r="D2" s="327"/>
      <c r="E2" s="327"/>
      <c r="F2" s="327"/>
      <c r="G2" s="327"/>
      <c r="H2" s="5"/>
      <c r="I2" s="5"/>
      <c r="J2" s="5"/>
      <c r="K2" s="92"/>
      <c r="L2" s="236" t="s">
        <v>1371</v>
      </c>
    </row>
    <row r="3" spans="2:12" ht="22.5" customHeight="1">
      <c r="B3" s="322" t="s">
        <v>1411</v>
      </c>
      <c r="C3" s="323"/>
      <c r="D3" s="327"/>
      <c r="E3" s="327"/>
      <c r="F3" s="327"/>
      <c r="G3" s="327"/>
      <c r="H3" s="5"/>
      <c r="I3" s="5"/>
      <c r="J3" s="92"/>
      <c r="K3" s="92"/>
      <c r="L3" s="236"/>
    </row>
    <row r="4" spans="2:12" ht="22.5" customHeight="1">
      <c r="B4" s="322" t="s">
        <v>1386</v>
      </c>
      <c r="C4" s="323"/>
      <c r="D4" s="327"/>
      <c r="E4" s="327"/>
      <c r="F4" s="327"/>
      <c r="G4" s="327"/>
      <c r="H4" s="5"/>
      <c r="I4" s="5"/>
      <c r="J4" s="92"/>
      <c r="K4" s="92"/>
      <c r="L4" s="92"/>
    </row>
    <row r="5" spans="2:12" s="5" customFormat="1" ht="15" customHeight="1">
      <c r="B5" s="228"/>
      <c r="C5" s="228"/>
      <c r="D5" s="228"/>
      <c r="E5" s="228"/>
      <c r="F5" s="92"/>
      <c r="G5" s="228"/>
      <c r="H5" s="92"/>
      <c r="I5" s="92"/>
      <c r="J5" s="92"/>
      <c r="K5" s="92"/>
      <c r="L5" s="92"/>
    </row>
    <row r="6" spans="2:12" s="238" customFormat="1" ht="22.5" customHeight="1">
      <c r="B6" s="237" t="s">
        <v>1362</v>
      </c>
      <c r="C6" s="307" t="s">
        <v>664</v>
      </c>
      <c r="D6" s="307" t="s">
        <v>1082</v>
      </c>
      <c r="E6" s="307" t="s">
        <v>479</v>
      </c>
      <c r="F6" s="307" t="s">
        <v>1363</v>
      </c>
      <c r="G6" s="307" t="s">
        <v>1368</v>
      </c>
      <c r="H6" s="307" t="s">
        <v>1369</v>
      </c>
      <c r="I6" s="307" t="s">
        <v>1364</v>
      </c>
      <c r="J6" s="307" t="s">
        <v>1365</v>
      </c>
      <c r="K6" s="307" t="s">
        <v>1366</v>
      </c>
      <c r="L6" s="307" t="s">
        <v>1367</v>
      </c>
    </row>
    <row r="7" spans="2:12" s="122" customFormat="1" ht="22.5" customHeight="1">
      <c r="B7" s="279"/>
      <c r="C7" s="279"/>
      <c r="D7" s="308"/>
      <c r="E7" s="308"/>
      <c r="F7" s="308"/>
      <c r="G7" s="308"/>
      <c r="H7" s="309"/>
      <c r="I7" s="308"/>
      <c r="J7" s="310"/>
      <c r="K7" s="309"/>
      <c r="L7" s="309"/>
    </row>
    <row r="8" spans="2:12" s="122" customFormat="1" ht="22.5" customHeight="1">
      <c r="B8" s="279"/>
      <c r="C8" s="279"/>
      <c r="D8" s="308"/>
      <c r="E8" s="308"/>
      <c r="F8" s="308"/>
      <c r="G8" s="308"/>
      <c r="H8" s="309"/>
      <c r="I8" s="308"/>
      <c r="J8" s="310"/>
      <c r="K8" s="309"/>
      <c r="L8" s="309"/>
    </row>
    <row r="9" spans="2:12" s="122" customFormat="1" ht="22.5" customHeight="1">
      <c r="B9" s="279"/>
      <c r="C9" s="279"/>
      <c r="D9" s="308"/>
      <c r="E9" s="308"/>
      <c r="F9" s="308"/>
      <c r="G9" s="308"/>
      <c r="H9" s="309"/>
      <c r="I9" s="308"/>
      <c r="J9" s="310"/>
      <c r="K9" s="309"/>
      <c r="L9" s="309"/>
    </row>
    <row r="10" spans="2:12" s="122" customFormat="1" ht="22.5" customHeight="1">
      <c r="B10" s="279"/>
      <c r="C10" s="279"/>
      <c r="D10" s="308"/>
      <c r="E10" s="308"/>
      <c r="F10" s="308"/>
      <c r="G10" s="308"/>
      <c r="H10" s="309"/>
      <c r="I10" s="308"/>
      <c r="J10" s="310"/>
      <c r="K10" s="309"/>
      <c r="L10" s="309"/>
    </row>
    <row r="11" spans="2:12" s="122" customFormat="1" ht="22.5" customHeight="1">
      <c r="B11" s="279"/>
      <c r="C11" s="279"/>
      <c r="D11" s="308"/>
      <c r="E11" s="308"/>
      <c r="F11" s="308"/>
      <c r="G11" s="308"/>
      <c r="H11" s="309"/>
      <c r="I11" s="308"/>
      <c r="J11" s="310"/>
      <c r="K11" s="309"/>
      <c r="L11" s="309"/>
    </row>
    <row r="12" spans="2:12" s="122" customFormat="1" ht="22.5" customHeight="1">
      <c r="B12" s="279"/>
      <c r="C12" s="279"/>
      <c r="D12" s="308"/>
      <c r="E12" s="308"/>
      <c r="F12" s="308"/>
      <c r="G12" s="308"/>
      <c r="H12" s="309"/>
      <c r="I12" s="308"/>
      <c r="J12" s="310"/>
      <c r="K12" s="309"/>
      <c r="L12" s="309"/>
    </row>
    <row r="13" spans="2:12" s="122" customFormat="1" ht="22.5" customHeight="1">
      <c r="B13" s="279"/>
      <c r="C13" s="279"/>
      <c r="D13" s="308"/>
      <c r="E13" s="308"/>
      <c r="F13" s="308"/>
      <c r="G13" s="308"/>
      <c r="H13" s="309"/>
      <c r="I13" s="308"/>
      <c r="J13" s="310"/>
      <c r="K13" s="309"/>
      <c r="L13" s="309"/>
    </row>
    <row r="14" spans="2:12" s="122" customFormat="1" ht="22.5" customHeight="1">
      <c r="B14" s="279"/>
      <c r="C14" s="279"/>
      <c r="D14" s="308"/>
      <c r="E14" s="308"/>
      <c r="F14" s="308"/>
      <c r="G14" s="308"/>
      <c r="H14" s="309"/>
      <c r="I14" s="308"/>
      <c r="J14" s="310"/>
      <c r="K14" s="309"/>
      <c r="L14" s="309"/>
    </row>
    <row r="15" spans="2:12" s="122" customFormat="1" ht="22.5" customHeight="1">
      <c r="B15" s="279"/>
      <c r="C15" s="279"/>
      <c r="D15" s="307"/>
      <c r="E15" s="307"/>
      <c r="F15" s="307"/>
      <c r="G15" s="307"/>
      <c r="H15" s="318"/>
      <c r="I15" s="307"/>
      <c r="J15" s="316"/>
      <c r="K15" s="318"/>
      <c r="L15" s="318"/>
    </row>
    <row r="16" spans="2:12" s="122" customFormat="1" ht="22.5" customHeight="1">
      <c r="B16" s="300" t="s">
        <v>1387</v>
      </c>
      <c r="C16" s="301"/>
      <c r="D16" s="259"/>
      <c r="E16" s="259"/>
      <c r="F16" s="302"/>
      <c r="G16" s="259"/>
      <c r="H16" s="302"/>
      <c r="I16" s="259"/>
      <c r="J16" s="303"/>
      <c r="K16" s="302"/>
      <c r="L16" s="302"/>
    </row>
    <row r="17" spans="2:12" s="122" customFormat="1" ht="22.5" customHeight="1">
      <c r="B17" s="304" t="s">
        <v>1362</v>
      </c>
      <c r="C17" s="260" t="s">
        <v>664</v>
      </c>
      <c r="D17" s="260" t="s">
        <v>1082</v>
      </c>
      <c r="E17" s="260" t="s">
        <v>479</v>
      </c>
      <c r="F17" s="260" t="s">
        <v>1363</v>
      </c>
      <c r="G17" s="260" t="s">
        <v>1368</v>
      </c>
      <c r="H17" s="260" t="s">
        <v>1369</v>
      </c>
      <c r="I17" s="260" t="s">
        <v>1364</v>
      </c>
      <c r="J17" s="260" t="s">
        <v>1365</v>
      </c>
      <c r="K17" s="260" t="s">
        <v>1366</v>
      </c>
      <c r="L17" s="260" t="s">
        <v>1367</v>
      </c>
    </row>
    <row r="18" spans="2:12" s="122" customFormat="1" ht="22.5" customHeight="1">
      <c r="B18" s="305" t="s">
        <v>1373</v>
      </c>
      <c r="C18" s="305">
        <v>100</v>
      </c>
      <c r="D18" s="260" t="s">
        <v>844</v>
      </c>
      <c r="E18" s="260" t="s">
        <v>1392</v>
      </c>
      <c r="F18" s="260">
        <v>200</v>
      </c>
      <c r="G18" s="260"/>
      <c r="H18" s="260"/>
      <c r="I18" s="260" t="s">
        <v>819</v>
      </c>
      <c r="J18" s="306">
        <v>25</v>
      </c>
      <c r="K18" s="260">
        <v>10.244999999999999</v>
      </c>
      <c r="L18" s="260">
        <v>35.655000000000001</v>
      </c>
    </row>
    <row r="19" spans="2:12" s="122" customFormat="1" ht="22.5" customHeight="1">
      <c r="B19" s="305" t="s">
        <v>1374</v>
      </c>
      <c r="C19" s="305">
        <v>100</v>
      </c>
      <c r="D19" s="260" t="s">
        <v>844</v>
      </c>
      <c r="E19" s="260" t="s">
        <v>1392</v>
      </c>
      <c r="F19" s="260">
        <v>200</v>
      </c>
      <c r="G19" s="260"/>
      <c r="H19" s="260"/>
      <c r="I19" s="260" t="s">
        <v>1377</v>
      </c>
      <c r="J19" s="306">
        <v>30</v>
      </c>
      <c r="K19" s="260"/>
      <c r="L19" s="260"/>
    </row>
    <row r="20" spans="2:12" s="122" customFormat="1" ht="22.5" customHeight="1">
      <c r="B20" s="305" t="s">
        <v>1375</v>
      </c>
      <c r="C20" s="305">
        <v>100</v>
      </c>
      <c r="D20" s="260" t="s">
        <v>846</v>
      </c>
      <c r="E20" s="260" t="s">
        <v>1391</v>
      </c>
      <c r="F20" s="260">
        <v>250</v>
      </c>
      <c r="G20" s="260"/>
      <c r="H20" s="260"/>
      <c r="I20" s="260" t="s">
        <v>1247</v>
      </c>
      <c r="J20" s="306">
        <v>50</v>
      </c>
      <c r="K20" s="260"/>
      <c r="L20" s="260"/>
    </row>
    <row r="21" spans="2:12" s="122" customFormat="1" ht="22.5" customHeight="1">
      <c r="B21" s="305" t="s">
        <v>1379</v>
      </c>
      <c r="C21" s="305">
        <v>100</v>
      </c>
      <c r="D21" s="263" t="s">
        <v>846</v>
      </c>
      <c r="E21" s="263" t="s">
        <v>1392</v>
      </c>
      <c r="F21" s="263">
        <v>200</v>
      </c>
      <c r="G21" s="263" t="s">
        <v>1393</v>
      </c>
      <c r="H21" s="263">
        <v>400</v>
      </c>
      <c r="I21" s="263" t="s">
        <v>1247</v>
      </c>
      <c r="J21" s="291">
        <v>10</v>
      </c>
      <c r="K21" s="263"/>
      <c r="L21" s="263"/>
    </row>
    <row r="22" spans="2:12" s="122" customFormat="1" ht="20.100000000000001" customHeight="1">
      <c r="B22" s="296"/>
      <c r="C22" s="297"/>
      <c r="D22" s="282"/>
      <c r="E22" s="282"/>
      <c r="F22" s="298"/>
      <c r="G22" s="282"/>
      <c r="H22" s="298"/>
      <c r="I22" s="282"/>
      <c r="J22" s="299"/>
      <c r="K22" s="298"/>
      <c r="L22" s="298"/>
    </row>
    <row r="23" spans="2:12" s="122" customFormat="1" ht="20.100000000000001" customHeight="1">
      <c r="B23" s="296"/>
      <c r="C23" s="297"/>
      <c r="D23" s="282"/>
      <c r="E23" s="282"/>
      <c r="F23" s="298"/>
      <c r="G23" s="282"/>
      <c r="H23" s="298"/>
      <c r="I23" s="282"/>
      <c r="J23" s="299"/>
      <c r="K23" s="298"/>
      <c r="L23" s="298"/>
    </row>
    <row r="24" spans="2:12" s="122" customFormat="1" ht="20.100000000000001" customHeight="1">
      <c r="B24" s="296"/>
      <c r="C24" s="297"/>
      <c r="D24" s="282"/>
      <c r="E24" s="282"/>
      <c r="F24" s="298"/>
      <c r="G24" s="282"/>
      <c r="H24" s="298"/>
      <c r="I24" s="282"/>
      <c r="J24" s="299"/>
      <c r="K24" s="298"/>
      <c r="L24" s="298"/>
    </row>
    <row r="25" spans="2:12" s="122" customFormat="1" ht="20.100000000000001" customHeight="1">
      <c r="B25" s="296"/>
      <c r="C25" s="297"/>
      <c r="D25" s="282"/>
      <c r="E25" s="282"/>
      <c r="F25" s="298"/>
      <c r="G25" s="282"/>
      <c r="H25" s="298"/>
      <c r="I25" s="282"/>
      <c r="J25" s="299"/>
      <c r="K25" s="298"/>
      <c r="L25" s="298"/>
    </row>
    <row r="26" spans="2:12" s="122" customFormat="1" ht="20.100000000000001" customHeight="1">
      <c r="B26" s="296"/>
      <c r="C26" s="297"/>
      <c r="D26" s="282"/>
      <c r="E26" s="282"/>
      <c r="F26" s="298"/>
      <c r="G26" s="282"/>
      <c r="H26" s="298"/>
      <c r="I26" s="282"/>
      <c r="J26" s="299"/>
      <c r="K26" s="298"/>
      <c r="L26" s="298"/>
    </row>
    <row r="27" spans="2:12" s="122" customFormat="1" ht="20.100000000000001" customHeight="1">
      <c r="B27" s="296"/>
      <c r="C27" s="297"/>
      <c r="D27" s="282"/>
      <c r="E27" s="282"/>
      <c r="F27" s="298"/>
      <c r="G27" s="282"/>
      <c r="H27" s="298"/>
      <c r="I27" s="282"/>
      <c r="J27" s="299"/>
      <c r="K27" s="298"/>
      <c r="L27" s="298"/>
    </row>
    <row r="28" spans="2:12" s="122" customFormat="1" ht="20.100000000000001" customHeight="1">
      <c r="B28" s="296"/>
      <c r="C28" s="297"/>
      <c r="D28" s="282"/>
      <c r="E28" s="282"/>
      <c r="F28" s="298"/>
      <c r="G28" s="282"/>
      <c r="H28" s="298"/>
      <c r="I28" s="282"/>
      <c r="J28" s="299"/>
      <c r="K28" s="298"/>
      <c r="L28" s="298"/>
    </row>
    <row r="29" spans="2:12" s="122" customFormat="1" ht="20.100000000000001" customHeight="1">
      <c r="B29" s="296"/>
      <c r="C29" s="297"/>
      <c r="D29" s="282"/>
      <c r="E29" s="282"/>
      <c r="F29" s="298"/>
      <c r="G29" s="282"/>
      <c r="H29" s="298"/>
      <c r="I29" s="282"/>
      <c r="J29" s="299"/>
      <c r="K29" s="298"/>
      <c r="L29" s="298"/>
    </row>
    <row r="30" spans="2:12" s="122" customFormat="1" ht="20.100000000000001" customHeight="1">
      <c r="B30" s="296"/>
      <c r="C30" s="297"/>
      <c r="D30" s="282"/>
      <c r="E30" s="282"/>
      <c r="F30" s="298"/>
      <c r="G30" s="282"/>
      <c r="H30" s="298"/>
      <c r="I30" s="282"/>
      <c r="J30" s="299"/>
      <c r="K30" s="298"/>
      <c r="L30" s="298"/>
    </row>
    <row r="31" spans="2:12" s="122" customFormat="1" ht="20.100000000000001" customHeight="1">
      <c r="B31" s="296"/>
      <c r="C31" s="297"/>
      <c r="D31" s="282"/>
      <c r="E31" s="282"/>
      <c r="F31" s="298"/>
      <c r="G31" s="282"/>
      <c r="H31" s="298"/>
      <c r="I31" s="282"/>
      <c r="J31" s="299"/>
      <c r="K31" s="298"/>
      <c r="L31" s="298"/>
    </row>
    <row r="32" spans="2:12" s="122" customFormat="1" ht="20.100000000000001" customHeight="1">
      <c r="B32" s="296"/>
      <c r="C32" s="297"/>
      <c r="D32" s="282"/>
      <c r="E32" s="282"/>
      <c r="F32" s="298"/>
      <c r="G32" s="282"/>
      <c r="H32" s="298"/>
      <c r="I32" s="282"/>
      <c r="J32" s="299"/>
      <c r="K32" s="298"/>
      <c r="L32" s="298"/>
    </row>
    <row r="33" spans="2:12" s="122" customFormat="1" ht="20.100000000000001" customHeight="1">
      <c r="B33" s="296"/>
      <c r="C33" s="297"/>
      <c r="D33" s="282"/>
      <c r="E33" s="282"/>
      <c r="F33" s="298"/>
      <c r="G33" s="282"/>
      <c r="H33" s="298"/>
      <c r="I33" s="282"/>
      <c r="J33" s="299"/>
      <c r="K33" s="298"/>
      <c r="L33" s="298"/>
    </row>
  </sheetData>
  <mergeCells count="6">
    <mergeCell ref="B4:C4"/>
    <mergeCell ref="D2:G2"/>
    <mergeCell ref="D3:G3"/>
    <mergeCell ref="D4:G4"/>
    <mergeCell ref="B2:C2"/>
    <mergeCell ref="B3:C3"/>
  </mergeCells>
  <phoneticPr fontId="2"/>
  <dataValidations count="3">
    <dataValidation type="list" allowBlank="1" showInputMessage="1" showErrorMessage="1" sqref="D7:D16 D18:D33">
      <formula1>工法</formula1>
    </dataValidation>
    <dataValidation type="list" allowBlank="1" showInputMessage="1" showErrorMessage="1" sqref="G18:G33 G7:G16 E7:E16 E18:E33">
      <formula1>管材質</formula1>
    </dataValidation>
    <dataValidation type="list" allowBlank="1" showInputMessage="1" showErrorMessage="1" sqref="I7:I16 I20:I33 I18">
      <formula1>基礎種別</formula1>
    </dataValidation>
  </dataValidations>
  <printOptions horizontalCentered="1"/>
  <pageMargins left="0.19685039370078741" right="0.19685039370078741" top="0.87" bottom="0.19685039370078741" header="0.2" footer="0.31496062992125984"/>
  <pageSetup paperSize="9" scale="9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O32"/>
  <sheetViews>
    <sheetView view="pageBreakPreview" zoomScaleSheetLayoutView="100" workbookViewId="0">
      <selection activeCell="C8" sqref="C8"/>
    </sheetView>
  </sheetViews>
  <sheetFormatPr defaultColWidth="6.625" defaultRowHeight="20.100000000000001" customHeight="1"/>
  <cols>
    <col min="1" max="1" width="10.625" style="120" customWidth="1"/>
    <col min="2" max="2" width="8.625" style="162" customWidth="1"/>
    <col min="3" max="3" width="12.625" style="120" customWidth="1"/>
    <col min="4" max="4" width="15.625" style="120" customWidth="1"/>
    <col min="5" max="5" width="6.625" style="120" customWidth="1"/>
    <col min="6" max="6" width="12.625" style="120" customWidth="1"/>
    <col min="7" max="7" width="8.625" style="120" customWidth="1"/>
    <col min="8" max="8" width="14.625" style="120" customWidth="1"/>
    <col min="9" max="10" width="6.625" style="120" customWidth="1"/>
    <col min="11" max="11" width="10.625" style="120" customWidth="1"/>
    <col min="12" max="12" width="6.625" style="120" customWidth="1"/>
    <col min="13" max="13" width="12.625" style="120" customWidth="1"/>
    <col min="14" max="14" width="8.625" style="120" customWidth="1"/>
    <col min="15" max="15" width="6.625" style="120" customWidth="1"/>
    <col min="16" max="16384" width="6.625" style="120"/>
  </cols>
  <sheetData>
    <row r="2" spans="1:15" ht="22.5" customHeight="1">
      <c r="A2" s="120" t="s">
        <v>1415</v>
      </c>
      <c r="B2" s="322" t="s">
        <v>1385</v>
      </c>
      <c r="C2" s="323"/>
      <c r="D2" s="327">
        <f>+業者提出①_管渠!D2</f>
        <v>0</v>
      </c>
      <c r="E2" s="327"/>
      <c r="F2" s="327"/>
      <c r="G2" s="327"/>
      <c r="H2" s="327"/>
      <c r="I2" s="5"/>
      <c r="J2" s="5"/>
      <c r="K2" s="5"/>
      <c r="O2" s="236" t="s">
        <v>1405</v>
      </c>
    </row>
    <row r="3" spans="1:15" ht="22.5" customHeight="1">
      <c r="A3" s="120" t="s">
        <v>1415</v>
      </c>
      <c r="B3" s="322" t="s">
        <v>1410</v>
      </c>
      <c r="C3" s="323"/>
      <c r="D3" s="327">
        <f>+業者提出①_管渠!D3</f>
        <v>0</v>
      </c>
      <c r="E3" s="327"/>
      <c r="F3" s="327"/>
      <c r="G3" s="327"/>
      <c r="H3" s="327"/>
      <c r="I3" s="5"/>
      <c r="J3" s="5"/>
      <c r="K3" s="5"/>
      <c r="O3" s="236"/>
    </row>
    <row r="4" spans="1:15" ht="22.5" customHeight="1">
      <c r="A4" s="120" t="s">
        <v>1415</v>
      </c>
      <c r="B4" s="322" t="s">
        <v>1386</v>
      </c>
      <c r="C4" s="323"/>
      <c r="D4" s="327">
        <f>+業者提出①_管渠!D4</f>
        <v>0</v>
      </c>
      <c r="E4" s="327"/>
      <c r="F4" s="327"/>
      <c r="G4" s="327"/>
      <c r="H4" s="327"/>
      <c r="I4" s="5"/>
      <c r="J4" s="5"/>
      <c r="K4" s="5"/>
      <c r="O4" s="236"/>
    </row>
    <row r="5" spans="1:15" s="5" customFormat="1" ht="15" customHeight="1">
      <c r="B5" s="228"/>
      <c r="C5" s="228"/>
      <c r="D5" s="228"/>
      <c r="E5" s="92"/>
      <c r="F5" s="92"/>
      <c r="G5" s="92"/>
      <c r="H5" s="92"/>
      <c r="I5" s="92"/>
      <c r="J5" s="92"/>
      <c r="K5" s="92"/>
    </row>
    <row r="6" spans="1:15" s="238" customFormat="1" ht="22.5" customHeight="1">
      <c r="B6" s="237" t="s">
        <v>1347</v>
      </c>
      <c r="C6" s="307" t="s">
        <v>1173</v>
      </c>
      <c r="D6" s="307" t="s">
        <v>334</v>
      </c>
      <c r="E6" s="307" t="s">
        <v>1329</v>
      </c>
      <c r="F6" s="307" t="s">
        <v>1174</v>
      </c>
      <c r="G6" s="311" t="s">
        <v>1002</v>
      </c>
      <c r="H6" s="307" t="s">
        <v>900</v>
      </c>
      <c r="I6" s="311" t="s">
        <v>958</v>
      </c>
      <c r="J6" s="307" t="s">
        <v>933</v>
      </c>
      <c r="K6" s="307" t="s">
        <v>1175</v>
      </c>
      <c r="L6" s="312" t="s">
        <v>1259</v>
      </c>
      <c r="M6" s="307" t="s">
        <v>1416</v>
      </c>
      <c r="N6" s="307" t="s">
        <v>959</v>
      </c>
      <c r="O6" s="307" t="s">
        <v>960</v>
      </c>
    </row>
    <row r="7" spans="1:15" s="238" customFormat="1" ht="22.5" customHeight="1">
      <c r="B7" s="237"/>
      <c r="C7" s="307"/>
      <c r="D7" s="307"/>
      <c r="E7" s="307"/>
      <c r="F7" s="307"/>
      <c r="G7" s="307"/>
      <c r="H7" s="307"/>
      <c r="I7" s="307"/>
      <c r="J7" s="307"/>
      <c r="K7" s="307"/>
      <c r="L7" s="313"/>
      <c r="M7" s="307"/>
      <c r="N7" s="307"/>
      <c r="O7" s="314"/>
    </row>
    <row r="8" spans="1:15" s="238" customFormat="1" ht="22.5" customHeight="1">
      <c r="B8" s="237"/>
      <c r="C8" s="307"/>
      <c r="D8" s="307"/>
      <c r="E8" s="307"/>
      <c r="F8" s="307"/>
      <c r="G8" s="307"/>
      <c r="H8" s="307"/>
      <c r="I8" s="307"/>
      <c r="J8" s="307"/>
      <c r="K8" s="307"/>
      <c r="L8" s="313"/>
      <c r="M8" s="307"/>
      <c r="N8" s="307"/>
      <c r="O8" s="314"/>
    </row>
    <row r="9" spans="1:15" s="238" customFormat="1" ht="22.5" customHeight="1">
      <c r="B9" s="237"/>
      <c r="C9" s="307"/>
      <c r="D9" s="307"/>
      <c r="E9" s="307"/>
      <c r="F9" s="307"/>
      <c r="G9" s="307"/>
      <c r="H9" s="307"/>
      <c r="I9" s="307"/>
      <c r="J9" s="307"/>
      <c r="K9" s="307"/>
      <c r="L9" s="313"/>
      <c r="M9" s="307"/>
      <c r="N9" s="307"/>
      <c r="O9" s="314"/>
    </row>
    <row r="10" spans="1:15" s="238" customFormat="1" ht="22.5" customHeight="1">
      <c r="B10" s="237"/>
      <c r="C10" s="307"/>
      <c r="D10" s="307"/>
      <c r="E10" s="307"/>
      <c r="F10" s="307"/>
      <c r="G10" s="307"/>
      <c r="H10" s="307"/>
      <c r="I10" s="307"/>
      <c r="J10" s="307"/>
      <c r="K10" s="307"/>
      <c r="L10" s="313"/>
      <c r="M10" s="307"/>
      <c r="N10" s="307"/>
      <c r="O10" s="314"/>
    </row>
    <row r="11" spans="1:15" s="238" customFormat="1" ht="22.5" customHeight="1">
      <c r="B11" s="237"/>
      <c r="C11" s="307"/>
      <c r="D11" s="307"/>
      <c r="E11" s="307"/>
      <c r="F11" s="307"/>
      <c r="G11" s="307"/>
      <c r="H11" s="307"/>
      <c r="I11" s="307"/>
      <c r="J11" s="307"/>
      <c r="K11" s="307"/>
      <c r="L11" s="313"/>
      <c r="M11" s="307"/>
      <c r="N11" s="307"/>
      <c r="O11" s="314"/>
    </row>
    <row r="12" spans="1:15" s="238" customFormat="1" ht="22.5" customHeight="1">
      <c r="B12" s="237"/>
      <c r="C12" s="307"/>
      <c r="D12" s="307"/>
      <c r="E12" s="307"/>
      <c r="F12" s="307"/>
      <c r="G12" s="307"/>
      <c r="H12" s="307"/>
      <c r="I12" s="307"/>
      <c r="J12" s="307"/>
      <c r="K12" s="307"/>
      <c r="L12" s="313"/>
      <c r="M12" s="307"/>
      <c r="N12" s="307"/>
      <c r="O12" s="314"/>
    </row>
    <row r="13" spans="1:15" s="238" customFormat="1" ht="22.5" customHeight="1">
      <c r="B13" s="237"/>
      <c r="C13" s="307"/>
      <c r="D13" s="307"/>
      <c r="E13" s="307"/>
      <c r="F13" s="307"/>
      <c r="G13" s="307"/>
      <c r="H13" s="307"/>
      <c r="I13" s="307"/>
      <c r="J13" s="307"/>
      <c r="K13" s="307"/>
      <c r="L13" s="313"/>
      <c r="M13" s="307"/>
      <c r="N13" s="307"/>
      <c r="O13" s="314"/>
    </row>
    <row r="14" spans="1:15" s="238" customFormat="1" ht="22.5" customHeight="1">
      <c r="B14" s="237"/>
      <c r="C14" s="307"/>
      <c r="D14" s="307"/>
      <c r="E14" s="307"/>
      <c r="F14" s="307"/>
      <c r="G14" s="307"/>
      <c r="H14" s="307"/>
      <c r="I14" s="307"/>
      <c r="J14" s="307"/>
      <c r="K14" s="307"/>
      <c r="L14" s="313"/>
      <c r="M14" s="307"/>
      <c r="N14" s="307"/>
      <c r="O14" s="314"/>
    </row>
    <row r="15" spans="1:15" s="238" customFormat="1" ht="22.5" customHeight="1">
      <c r="B15" s="237"/>
      <c r="C15" s="307"/>
      <c r="D15" s="307"/>
      <c r="E15" s="307"/>
      <c r="F15" s="307"/>
      <c r="G15" s="307"/>
      <c r="H15" s="307"/>
      <c r="I15" s="307"/>
      <c r="J15" s="307"/>
      <c r="K15" s="307"/>
      <c r="L15" s="313"/>
      <c r="M15" s="307"/>
      <c r="N15" s="307"/>
      <c r="O15" s="314"/>
    </row>
    <row r="16" spans="1:15" s="238" customFormat="1" ht="22.5" customHeight="1" thickBot="1">
      <c r="B16" s="319" t="s">
        <v>1387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1"/>
      <c r="M16" s="320"/>
      <c r="N16" s="320"/>
      <c r="O16" s="321"/>
    </row>
    <row r="17" spans="2:15" s="238" customFormat="1" ht="22.5" customHeight="1">
      <c r="B17" s="267" t="s">
        <v>1347</v>
      </c>
      <c r="C17" s="268" t="s">
        <v>1173</v>
      </c>
      <c r="D17" s="268" t="s">
        <v>334</v>
      </c>
      <c r="E17" s="268" t="s">
        <v>1329</v>
      </c>
      <c r="F17" s="268" t="s">
        <v>1174</v>
      </c>
      <c r="G17" s="269" t="s">
        <v>1002</v>
      </c>
      <c r="H17" s="268" t="s">
        <v>900</v>
      </c>
      <c r="I17" s="269" t="s">
        <v>958</v>
      </c>
      <c r="J17" s="268" t="s">
        <v>933</v>
      </c>
      <c r="K17" s="268" t="s">
        <v>1175</v>
      </c>
      <c r="L17" s="270" t="s">
        <v>1259</v>
      </c>
      <c r="M17" s="268" t="s">
        <v>1416</v>
      </c>
      <c r="N17" s="268" t="s">
        <v>959</v>
      </c>
      <c r="O17" s="271" t="s">
        <v>960</v>
      </c>
    </row>
    <row r="18" spans="2:15" s="238" customFormat="1" ht="22.5" customHeight="1">
      <c r="B18" s="272">
        <v>1</v>
      </c>
      <c r="C18" s="263" t="s">
        <v>432</v>
      </c>
      <c r="D18" s="264" t="s">
        <v>1330</v>
      </c>
      <c r="E18" s="263">
        <v>0.9</v>
      </c>
      <c r="F18" s="264" t="s">
        <v>1394</v>
      </c>
      <c r="G18" s="264" t="s">
        <v>224</v>
      </c>
      <c r="H18" s="264" t="s">
        <v>693</v>
      </c>
      <c r="I18" s="264" t="s">
        <v>253</v>
      </c>
      <c r="J18" s="264" t="s">
        <v>893</v>
      </c>
      <c r="K18" s="264" t="s">
        <v>1395</v>
      </c>
      <c r="L18" s="265">
        <v>1</v>
      </c>
      <c r="M18" s="264" t="s">
        <v>1406</v>
      </c>
      <c r="N18" s="263" t="s">
        <v>431</v>
      </c>
      <c r="O18" s="273">
        <v>1</v>
      </c>
    </row>
    <row r="19" spans="2:15" s="238" customFormat="1" ht="22.5" customHeight="1">
      <c r="B19" s="272">
        <v>2</v>
      </c>
      <c r="C19" s="263" t="s">
        <v>670</v>
      </c>
      <c r="D19" s="264" t="s">
        <v>1330</v>
      </c>
      <c r="E19" s="263">
        <v>1.05</v>
      </c>
      <c r="F19" s="264" t="s">
        <v>1394</v>
      </c>
      <c r="G19" s="264" t="s">
        <v>224</v>
      </c>
      <c r="H19" s="264" t="s">
        <v>647</v>
      </c>
      <c r="I19" s="264" t="s">
        <v>255</v>
      </c>
      <c r="J19" s="264" t="s">
        <v>893</v>
      </c>
      <c r="K19" s="264" t="s">
        <v>1395</v>
      </c>
      <c r="L19" s="265">
        <v>1</v>
      </c>
      <c r="M19" s="264" t="s">
        <v>1406</v>
      </c>
      <c r="N19" s="263" t="s">
        <v>431</v>
      </c>
      <c r="O19" s="273">
        <v>2</v>
      </c>
    </row>
    <row r="20" spans="2:15" s="238" customFormat="1" ht="22.5" customHeight="1">
      <c r="B20" s="272">
        <v>3</v>
      </c>
      <c r="C20" s="263" t="s">
        <v>877</v>
      </c>
      <c r="D20" s="264" t="s">
        <v>1330</v>
      </c>
      <c r="E20" s="263">
        <v>0.75</v>
      </c>
      <c r="F20" s="264" t="s">
        <v>1394</v>
      </c>
      <c r="G20" s="264" t="s">
        <v>224</v>
      </c>
      <c r="H20" s="264" t="s">
        <v>236</v>
      </c>
      <c r="I20" s="264" t="s">
        <v>253</v>
      </c>
      <c r="J20" s="264" t="s">
        <v>893</v>
      </c>
      <c r="K20" s="264" t="s">
        <v>1395</v>
      </c>
      <c r="L20" s="265">
        <v>1</v>
      </c>
      <c r="M20" s="264" t="s">
        <v>1406</v>
      </c>
      <c r="N20" s="263" t="s">
        <v>430</v>
      </c>
      <c r="O20" s="273">
        <v>0</v>
      </c>
    </row>
    <row r="21" spans="2:15" s="238" customFormat="1" ht="22.5" customHeight="1">
      <c r="B21" s="272">
        <v>4</v>
      </c>
      <c r="C21" s="263" t="s">
        <v>1212</v>
      </c>
      <c r="D21" s="264" t="s">
        <v>1330</v>
      </c>
      <c r="E21" s="263">
        <v>0.3</v>
      </c>
      <c r="F21" s="264" t="s">
        <v>1394</v>
      </c>
      <c r="G21" s="264" t="s">
        <v>224</v>
      </c>
      <c r="H21" s="264" t="s">
        <v>655</v>
      </c>
      <c r="I21" s="264" t="s">
        <v>259</v>
      </c>
      <c r="J21" s="264" t="s">
        <v>265</v>
      </c>
      <c r="K21" s="264" t="s">
        <v>1395</v>
      </c>
      <c r="L21" s="265">
        <v>1</v>
      </c>
      <c r="M21" s="264" t="s">
        <v>430</v>
      </c>
      <c r="N21" s="263" t="s">
        <v>430</v>
      </c>
      <c r="O21" s="273">
        <v>2</v>
      </c>
    </row>
    <row r="22" spans="2:15" s="238" customFormat="1" ht="22.5" customHeight="1" thickBot="1">
      <c r="B22" s="274">
        <v>5</v>
      </c>
      <c r="C22" s="275" t="s">
        <v>1212</v>
      </c>
      <c r="D22" s="276" t="s">
        <v>1330</v>
      </c>
      <c r="E22" s="275">
        <v>0.3</v>
      </c>
      <c r="F22" s="276" t="s">
        <v>1394</v>
      </c>
      <c r="G22" s="276" t="s">
        <v>224</v>
      </c>
      <c r="H22" s="276" t="s">
        <v>655</v>
      </c>
      <c r="I22" s="276" t="s">
        <v>259</v>
      </c>
      <c r="J22" s="276" t="s">
        <v>265</v>
      </c>
      <c r="K22" s="276" t="s">
        <v>1395</v>
      </c>
      <c r="L22" s="277">
        <v>1</v>
      </c>
      <c r="M22" s="276" t="s">
        <v>430</v>
      </c>
      <c r="N22" s="275" t="s">
        <v>430</v>
      </c>
      <c r="O22" s="278">
        <v>2</v>
      </c>
    </row>
    <row r="23" spans="2:15" s="238" customFormat="1" ht="20.100000000000001" customHeight="1">
      <c r="B23" s="121" t="s">
        <v>1332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2:15" s="238" customFormat="1" ht="20.100000000000001" customHeight="1">
      <c r="B24" s="235" t="s">
        <v>1333</v>
      </c>
      <c r="C24" s="120" t="s">
        <v>1342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2:15" s="238" customFormat="1" ht="20.100000000000001" customHeight="1">
      <c r="B25" s="235" t="s">
        <v>1334</v>
      </c>
      <c r="C25" s="120" t="s">
        <v>1336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</row>
    <row r="26" spans="2:15" s="238" customFormat="1" ht="20.100000000000001" customHeight="1">
      <c r="B26" s="235" t="s">
        <v>1337</v>
      </c>
      <c r="C26" s="120" t="s">
        <v>1335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2:15" s="238" customFormat="1" ht="20.100000000000001" customHeight="1">
      <c r="B27" s="235" t="s">
        <v>1339</v>
      </c>
      <c r="C27" s="120" t="s">
        <v>1338</v>
      </c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  <row r="28" spans="2:15" s="238" customFormat="1" ht="20.100000000000001" customHeight="1">
      <c r="B28" s="235" t="s">
        <v>1341</v>
      </c>
      <c r="C28" s="120" t="s">
        <v>1340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</row>
    <row r="29" spans="2:15" s="238" customFormat="1" ht="20.100000000000001" customHeight="1">
      <c r="B29" s="237"/>
      <c r="C29" s="230"/>
      <c r="D29" s="230"/>
      <c r="E29" s="231"/>
      <c r="F29" s="230"/>
      <c r="G29" s="230"/>
      <c r="H29" s="230"/>
      <c r="I29" s="230"/>
      <c r="J29" s="230"/>
      <c r="K29" s="230"/>
      <c r="L29" s="232"/>
      <c r="M29" s="230"/>
      <c r="N29" s="230"/>
      <c r="O29" s="232"/>
    </row>
    <row r="30" spans="2:15" s="238" customFormat="1" ht="20.100000000000001" customHeight="1">
      <c r="B30" s="237"/>
      <c r="C30" s="230"/>
      <c r="D30" s="230"/>
      <c r="E30" s="231"/>
      <c r="F30" s="230"/>
      <c r="G30" s="230"/>
      <c r="H30" s="230"/>
      <c r="I30" s="230"/>
      <c r="J30" s="230"/>
      <c r="K30" s="230"/>
      <c r="L30" s="232"/>
      <c r="M30" s="230"/>
      <c r="N30" s="230"/>
      <c r="O30" s="232"/>
    </row>
    <row r="31" spans="2:15" s="238" customFormat="1" ht="20.100000000000001" customHeight="1">
      <c r="B31" s="237"/>
      <c r="C31" s="230"/>
      <c r="D31" s="230"/>
      <c r="E31" s="231"/>
      <c r="F31" s="230"/>
      <c r="G31" s="230"/>
      <c r="H31" s="230"/>
      <c r="I31" s="230"/>
      <c r="J31" s="230"/>
      <c r="K31" s="230"/>
      <c r="L31" s="232"/>
      <c r="M31" s="230"/>
      <c r="N31" s="230"/>
      <c r="O31" s="232"/>
    </row>
    <row r="32" spans="2:15" s="238" customFormat="1" ht="20.100000000000001" customHeight="1">
      <c r="B32" s="237"/>
      <c r="C32" s="230"/>
      <c r="D32" s="230"/>
      <c r="E32" s="231"/>
      <c r="F32" s="230"/>
      <c r="G32" s="230"/>
      <c r="H32" s="230"/>
      <c r="I32" s="230"/>
      <c r="J32" s="230"/>
      <c r="K32" s="230"/>
      <c r="L32" s="232"/>
      <c r="M32" s="230"/>
      <c r="N32" s="230"/>
      <c r="O32" s="232"/>
    </row>
  </sheetData>
  <mergeCells count="6">
    <mergeCell ref="B4:C4"/>
    <mergeCell ref="D2:H2"/>
    <mergeCell ref="D3:H3"/>
    <mergeCell ref="D4:H4"/>
    <mergeCell ref="B2:C2"/>
    <mergeCell ref="B3:C3"/>
  </mergeCells>
  <phoneticPr fontId="2"/>
  <conditionalFormatting sqref="N7">
    <cfRule type="cellIs" dxfId="7" priority="8" stopIfTrue="1" operator="equal">
      <formula>"不明"</formula>
    </cfRule>
  </conditionalFormatting>
  <conditionalFormatting sqref="N8:N16 N29:N32">
    <cfRule type="cellIs" dxfId="6" priority="7" stopIfTrue="1" operator="equal">
      <formula>"不明"</formula>
    </cfRule>
  </conditionalFormatting>
  <conditionalFormatting sqref="E7:E16 E29:E32">
    <cfRule type="cellIs" dxfId="5" priority="6" stopIfTrue="1" operator="equal">
      <formula>"入力"</formula>
    </cfRule>
  </conditionalFormatting>
  <conditionalFormatting sqref="E18">
    <cfRule type="cellIs" dxfId="4" priority="1" stopIfTrue="1" operator="equal">
      <formula>"入力"</formula>
    </cfRule>
  </conditionalFormatting>
  <conditionalFormatting sqref="N18">
    <cfRule type="cellIs" dxfId="3" priority="5" stopIfTrue="1" operator="equal">
      <formula>"不明"</formula>
    </cfRule>
  </conditionalFormatting>
  <conditionalFormatting sqref="N19:N21">
    <cfRule type="cellIs" dxfId="2" priority="4" stopIfTrue="1" operator="equal">
      <formula>"不明"</formula>
    </cfRule>
  </conditionalFormatting>
  <conditionalFormatting sqref="N22">
    <cfRule type="cellIs" dxfId="1" priority="3" stopIfTrue="1" operator="equal">
      <formula>"不明"</formula>
    </cfRule>
  </conditionalFormatting>
  <conditionalFormatting sqref="E19:E22">
    <cfRule type="cellIs" dxfId="0" priority="2" stopIfTrue="1" operator="equal">
      <formula>"入力"</formula>
    </cfRule>
  </conditionalFormatting>
  <dataValidations count="10">
    <dataValidation type="list" allowBlank="1" showInputMessage="1" showErrorMessage="1" sqref="F18:F22 F29:F32 F16">
      <formula1>人孔製造会社</formula1>
    </dataValidation>
    <dataValidation type="list" allowBlank="1" showInputMessage="1" showErrorMessage="1" sqref="M7:M16 M29:M32 M18:M22">
      <formula1>転落防止2</formula1>
    </dataValidation>
    <dataValidation type="list" allowBlank="1" showInputMessage="1" showErrorMessage="1" sqref="C7:C16 C29:C32 C18:C22">
      <formula1>人孔型式2</formula1>
    </dataValidation>
    <dataValidation type="list" allowBlank="1" showInputMessage="1" showErrorMessage="1" sqref="D7:D16 D29:D32 D18:D22">
      <formula1>材質</formula1>
    </dataValidation>
    <dataValidation type="list" allowBlank="1" showInputMessage="1" showErrorMessage="1" sqref="N7:N16 N29:N32 N18:N22">
      <formula1>副管種別</formula1>
    </dataValidation>
    <dataValidation type="list" allowBlank="1" showInputMessage="1" showErrorMessage="1" sqref="J7:J16 J29:J32 J18:J22">
      <formula1>荷重</formula1>
    </dataValidation>
    <dataValidation type="list" allowBlank="1" showInputMessage="1" showErrorMessage="1" sqref="H7:H16 H29:H32 H18:H22">
      <formula1>蓋種別</formula1>
    </dataValidation>
    <dataValidation type="list" allowBlank="1" showInputMessage="1" showErrorMessage="1" sqref="K7:K16 K29:K32 K18:K22">
      <formula1>蓋製造会社</formula1>
    </dataValidation>
    <dataValidation type="list" allowBlank="1" showInputMessage="1" showErrorMessage="1" sqref="G7:G16 G29:G32 G18:G22">
      <formula1>蓋機能</formula1>
    </dataValidation>
    <dataValidation type="list" allowBlank="1" showInputMessage="1" showErrorMessage="1" sqref="I7:I16 I29:I32 I18:I22">
      <formula1>蓋口径</formula1>
    </dataValidation>
  </dataValidations>
  <printOptions horizontalCentered="1"/>
  <pageMargins left="0.19685039370078741" right="0.19685039370078741" top="0.81" bottom="0.19685039370078741" header="0.2" footer="0.31496062992125984"/>
  <pageSetup paperSize="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'02マンホール属性'!$F$181:$F$188</xm:f>
          </x14:formula1>
          <xm:sqref>F7:F15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2:R34"/>
  <sheetViews>
    <sheetView view="pageBreakPreview" zoomScaleSheetLayoutView="100" workbookViewId="0">
      <selection activeCell="O5" sqref="O5"/>
    </sheetView>
  </sheetViews>
  <sheetFormatPr defaultColWidth="6.625" defaultRowHeight="20.100000000000001" customHeight="1"/>
  <cols>
    <col min="1" max="1" width="10.625" style="120" customWidth="1"/>
    <col min="2" max="2" width="8.625" style="162" customWidth="1"/>
    <col min="3" max="3" width="12.625" style="120" customWidth="1"/>
    <col min="4" max="4" width="10.625" style="120" customWidth="1"/>
    <col min="5" max="5" width="6.625" style="120" customWidth="1"/>
    <col min="6" max="6" width="6.625" style="120"/>
    <col min="7" max="7" width="14.625" style="120" customWidth="1"/>
    <col min="8" max="8" width="10.625" style="120" customWidth="1"/>
    <col min="9" max="9" width="6.625" style="120" customWidth="1"/>
    <col min="10" max="10" width="15.625" style="120" customWidth="1"/>
    <col min="11" max="11" width="6.625" style="120" customWidth="1"/>
    <col min="12" max="12" width="10.625" style="120" customWidth="1"/>
    <col min="13" max="14" width="6.625" style="120" customWidth="1"/>
    <col min="15" max="15" width="8.625" style="120" customWidth="1"/>
    <col min="16" max="17" width="6.625" style="120" customWidth="1"/>
    <col min="18" max="16384" width="6.625" style="120"/>
  </cols>
  <sheetData>
    <row r="2" spans="1:18" ht="22.5" customHeight="1">
      <c r="A2" s="120" t="s">
        <v>1415</v>
      </c>
      <c r="B2" s="322" t="s">
        <v>1385</v>
      </c>
      <c r="C2" s="328"/>
      <c r="D2" s="327">
        <f>+業者提出①_管渠!D2</f>
        <v>0</v>
      </c>
      <c r="E2" s="327"/>
      <c r="F2" s="327"/>
      <c r="G2" s="327"/>
      <c r="H2" s="327"/>
      <c r="I2" s="327"/>
      <c r="J2" s="5"/>
      <c r="K2" s="92"/>
      <c r="L2" s="92"/>
      <c r="M2" s="92"/>
      <c r="N2" s="92"/>
      <c r="O2" s="92"/>
      <c r="P2" s="92"/>
      <c r="Q2" s="236"/>
      <c r="R2" s="236" t="s">
        <v>1360</v>
      </c>
    </row>
    <row r="3" spans="1:18" ht="22.5" customHeight="1">
      <c r="A3" s="120" t="s">
        <v>1415</v>
      </c>
      <c r="B3" s="322" t="s">
        <v>1411</v>
      </c>
      <c r="C3" s="328"/>
      <c r="D3" s="327">
        <f>+業者提出①_管渠!D3</f>
        <v>0</v>
      </c>
      <c r="E3" s="327"/>
      <c r="F3" s="327"/>
      <c r="G3" s="327"/>
      <c r="H3" s="327"/>
      <c r="I3" s="327"/>
      <c r="J3" s="5"/>
      <c r="K3" s="92"/>
      <c r="L3" s="92"/>
      <c r="M3" s="92"/>
      <c r="N3" s="92"/>
      <c r="O3" s="92"/>
      <c r="P3" s="92"/>
      <c r="Q3" s="92"/>
    </row>
    <row r="4" spans="1:18" ht="22.5" customHeight="1">
      <c r="A4" s="120" t="s">
        <v>1415</v>
      </c>
      <c r="B4" s="322" t="s">
        <v>1386</v>
      </c>
      <c r="C4" s="328"/>
      <c r="D4" s="327">
        <f>+業者提出①_管渠!D4</f>
        <v>0</v>
      </c>
      <c r="E4" s="327"/>
      <c r="F4" s="327"/>
      <c r="G4" s="327"/>
      <c r="H4" s="327"/>
      <c r="I4" s="327"/>
      <c r="J4" s="5"/>
      <c r="K4" s="92"/>
      <c r="L4" s="92"/>
      <c r="M4" s="92"/>
      <c r="N4" s="92"/>
      <c r="O4" s="92"/>
      <c r="P4" s="92"/>
      <c r="Q4" s="92"/>
    </row>
    <row r="5" spans="1:18" s="5" customFormat="1" ht="15" customHeight="1">
      <c r="B5" s="228"/>
      <c r="C5" s="228"/>
      <c r="D5" s="228"/>
      <c r="E5" s="92"/>
      <c r="G5" s="92"/>
      <c r="H5" s="92"/>
      <c r="I5" s="92"/>
      <c r="J5" s="92"/>
      <c r="K5" s="92"/>
      <c r="L5" s="92"/>
      <c r="O5" s="92"/>
    </row>
    <row r="6" spans="1:18" s="238" customFormat="1" ht="22.5" customHeight="1">
      <c r="B6" s="237" t="s">
        <v>1348</v>
      </c>
      <c r="C6" s="307" t="s">
        <v>1359</v>
      </c>
      <c r="D6" s="307" t="s">
        <v>1349</v>
      </c>
      <c r="E6" s="307" t="s">
        <v>1350</v>
      </c>
      <c r="F6" s="237" t="s">
        <v>1381</v>
      </c>
      <c r="G6" s="307" t="s">
        <v>1351</v>
      </c>
      <c r="H6" s="307" t="s">
        <v>1352</v>
      </c>
      <c r="I6" s="307" t="s">
        <v>1353</v>
      </c>
      <c r="J6" s="307" t="s">
        <v>1354</v>
      </c>
      <c r="K6" s="307" t="s">
        <v>1355</v>
      </c>
      <c r="L6" s="307" t="s">
        <v>391</v>
      </c>
      <c r="M6" s="307" t="s">
        <v>1356</v>
      </c>
      <c r="N6" s="307" t="s">
        <v>1357</v>
      </c>
      <c r="O6" s="311" t="s">
        <v>1083</v>
      </c>
      <c r="P6" s="312" t="s">
        <v>1358</v>
      </c>
      <c r="Q6" s="312" t="s">
        <v>498</v>
      </c>
      <c r="R6" s="257" t="s">
        <v>1380</v>
      </c>
    </row>
    <row r="7" spans="1:18" s="238" customFormat="1" ht="22.5" customHeight="1">
      <c r="B7" s="279"/>
      <c r="C7" s="307"/>
      <c r="D7" s="307"/>
      <c r="E7" s="307"/>
      <c r="F7" s="279"/>
      <c r="G7" s="307"/>
      <c r="H7" s="307"/>
      <c r="I7" s="307"/>
      <c r="J7" s="307"/>
      <c r="K7" s="307"/>
      <c r="L7" s="307"/>
      <c r="M7" s="316"/>
      <c r="N7" s="316"/>
      <c r="O7" s="307"/>
      <c r="P7" s="307"/>
      <c r="Q7" s="316"/>
      <c r="R7" s="279"/>
    </row>
    <row r="8" spans="1:18" s="238" customFormat="1" ht="22.5" customHeight="1">
      <c r="B8" s="279"/>
      <c r="C8" s="307"/>
      <c r="D8" s="307"/>
      <c r="E8" s="307"/>
      <c r="F8" s="279"/>
      <c r="G8" s="307"/>
      <c r="H8" s="307"/>
      <c r="I8" s="307"/>
      <c r="J8" s="307"/>
      <c r="K8" s="307"/>
      <c r="L8" s="307"/>
      <c r="M8" s="316"/>
      <c r="N8" s="316"/>
      <c r="O8" s="307"/>
      <c r="P8" s="307"/>
      <c r="Q8" s="316"/>
      <c r="R8" s="279"/>
    </row>
    <row r="9" spans="1:18" s="238" customFormat="1" ht="22.5" customHeight="1">
      <c r="B9" s="279"/>
      <c r="C9" s="307"/>
      <c r="D9" s="307"/>
      <c r="E9" s="307"/>
      <c r="F9" s="279"/>
      <c r="G9" s="307"/>
      <c r="H9" s="307"/>
      <c r="I9" s="307"/>
      <c r="J9" s="307"/>
      <c r="K9" s="307"/>
      <c r="L9" s="307"/>
      <c r="M9" s="316"/>
      <c r="N9" s="316"/>
      <c r="O9" s="307"/>
      <c r="P9" s="307"/>
      <c r="Q9" s="316"/>
      <c r="R9" s="279"/>
    </row>
    <row r="10" spans="1:18" s="238" customFormat="1" ht="22.5" customHeight="1">
      <c r="B10" s="279"/>
      <c r="C10" s="307"/>
      <c r="D10" s="307"/>
      <c r="E10" s="307"/>
      <c r="F10" s="279"/>
      <c r="G10" s="307"/>
      <c r="H10" s="307"/>
      <c r="I10" s="307"/>
      <c r="J10" s="307"/>
      <c r="K10" s="307"/>
      <c r="L10" s="307"/>
      <c r="M10" s="316"/>
      <c r="N10" s="316"/>
      <c r="O10" s="307"/>
      <c r="P10" s="307"/>
      <c r="Q10" s="316"/>
      <c r="R10" s="279"/>
    </row>
    <row r="11" spans="1:18" s="238" customFormat="1" ht="22.5" customHeight="1">
      <c r="B11" s="279"/>
      <c r="C11" s="307"/>
      <c r="D11" s="307"/>
      <c r="E11" s="307"/>
      <c r="F11" s="279"/>
      <c r="G11" s="307"/>
      <c r="H11" s="307"/>
      <c r="I11" s="307"/>
      <c r="J11" s="307"/>
      <c r="K11" s="307"/>
      <c r="L11" s="307"/>
      <c r="M11" s="316"/>
      <c r="N11" s="316"/>
      <c r="O11" s="307"/>
      <c r="P11" s="307"/>
      <c r="Q11" s="316"/>
      <c r="R11" s="279"/>
    </row>
    <row r="12" spans="1:18" s="238" customFormat="1" ht="22.5" customHeight="1">
      <c r="B12" s="279"/>
      <c r="C12" s="307"/>
      <c r="D12" s="307"/>
      <c r="E12" s="307"/>
      <c r="F12" s="279"/>
      <c r="G12" s="307"/>
      <c r="H12" s="307"/>
      <c r="I12" s="307"/>
      <c r="J12" s="307"/>
      <c r="K12" s="307"/>
      <c r="L12" s="307"/>
      <c r="M12" s="316"/>
      <c r="N12" s="316"/>
      <c r="O12" s="307"/>
      <c r="P12" s="307"/>
      <c r="Q12" s="316"/>
      <c r="R12" s="279"/>
    </row>
    <row r="13" spans="1:18" s="238" customFormat="1" ht="22.5" customHeight="1">
      <c r="B13" s="279"/>
      <c r="C13" s="307"/>
      <c r="D13" s="307"/>
      <c r="E13" s="307"/>
      <c r="F13" s="279"/>
      <c r="G13" s="307"/>
      <c r="H13" s="307"/>
      <c r="I13" s="307"/>
      <c r="J13" s="307"/>
      <c r="K13" s="307"/>
      <c r="L13" s="307"/>
      <c r="M13" s="316"/>
      <c r="N13" s="316"/>
      <c r="O13" s="307"/>
      <c r="P13" s="307"/>
      <c r="Q13" s="316"/>
      <c r="R13" s="279"/>
    </row>
    <row r="14" spans="1:18" s="238" customFormat="1" ht="22.5" customHeight="1">
      <c r="B14" s="279"/>
      <c r="C14" s="307"/>
      <c r="D14" s="307"/>
      <c r="E14" s="307"/>
      <c r="F14" s="279"/>
      <c r="G14" s="307"/>
      <c r="H14" s="307"/>
      <c r="I14" s="307"/>
      <c r="J14" s="307"/>
      <c r="K14" s="307"/>
      <c r="L14" s="307"/>
      <c r="M14" s="316"/>
      <c r="N14" s="316"/>
      <c r="O14" s="307"/>
      <c r="P14" s="307"/>
      <c r="Q14" s="316"/>
      <c r="R14" s="279"/>
    </row>
    <row r="15" spans="1:18" s="238" customFormat="1" ht="22.5" customHeight="1">
      <c r="B15" s="280"/>
      <c r="C15" s="315"/>
      <c r="D15" s="315"/>
      <c r="E15" s="315"/>
      <c r="F15" s="280"/>
      <c r="G15" s="315"/>
      <c r="H15" s="315"/>
      <c r="I15" s="315"/>
      <c r="J15" s="315"/>
      <c r="K15" s="315"/>
      <c r="L15" s="315"/>
      <c r="M15" s="317"/>
      <c r="N15" s="317"/>
      <c r="O15" s="315"/>
      <c r="P15" s="315"/>
      <c r="Q15" s="317"/>
      <c r="R15" s="280"/>
    </row>
    <row r="16" spans="1:18" s="238" customFormat="1" ht="22.5" customHeight="1">
      <c r="B16" s="279"/>
      <c r="C16" s="307"/>
      <c r="D16" s="307"/>
      <c r="E16" s="307"/>
      <c r="F16" s="279"/>
      <c r="G16" s="307"/>
      <c r="H16" s="307"/>
      <c r="I16" s="307"/>
      <c r="J16" s="307"/>
      <c r="K16" s="307"/>
      <c r="L16" s="307"/>
      <c r="M16" s="316"/>
      <c r="N16" s="316"/>
      <c r="O16" s="307"/>
      <c r="P16" s="307"/>
      <c r="Q16" s="316"/>
      <c r="R16" s="279"/>
    </row>
    <row r="17" spans="2:18" s="238" customFormat="1" ht="22.5" customHeight="1">
      <c r="B17" s="266" t="s">
        <v>1387</v>
      </c>
      <c r="C17" s="259"/>
      <c r="D17" s="259"/>
      <c r="E17" s="259"/>
      <c r="F17" s="285"/>
      <c r="G17" s="259"/>
      <c r="H17" s="259"/>
      <c r="I17" s="259"/>
      <c r="J17" s="259"/>
      <c r="K17" s="259"/>
      <c r="L17" s="259"/>
      <c r="M17" s="286"/>
      <c r="N17" s="286"/>
      <c r="O17" s="259"/>
      <c r="P17" s="259"/>
      <c r="Q17" s="286"/>
      <c r="R17" s="285"/>
    </row>
    <row r="18" spans="2:18" s="238" customFormat="1" ht="22.5" customHeight="1">
      <c r="B18" s="287" t="s">
        <v>1348</v>
      </c>
      <c r="C18" s="260" t="s">
        <v>1359</v>
      </c>
      <c r="D18" s="260" t="s">
        <v>1349</v>
      </c>
      <c r="E18" s="260" t="s">
        <v>1350</v>
      </c>
      <c r="F18" s="287" t="s">
        <v>1388</v>
      </c>
      <c r="G18" s="260" t="s">
        <v>1351</v>
      </c>
      <c r="H18" s="260" t="s">
        <v>1352</v>
      </c>
      <c r="I18" s="260" t="s">
        <v>1353</v>
      </c>
      <c r="J18" s="260" t="s">
        <v>1354</v>
      </c>
      <c r="K18" s="260" t="s">
        <v>1355</v>
      </c>
      <c r="L18" s="260" t="s">
        <v>391</v>
      </c>
      <c r="M18" s="260" t="s">
        <v>1356</v>
      </c>
      <c r="N18" s="260" t="s">
        <v>577</v>
      </c>
      <c r="O18" s="261" t="s">
        <v>1083</v>
      </c>
      <c r="P18" s="262" t="s">
        <v>1358</v>
      </c>
      <c r="Q18" s="262" t="s">
        <v>498</v>
      </c>
      <c r="R18" s="288" t="s">
        <v>1380</v>
      </c>
    </row>
    <row r="19" spans="2:18" s="238" customFormat="1" ht="22.5" customHeight="1">
      <c r="B19" s="289">
        <v>1</v>
      </c>
      <c r="C19" s="263" t="s">
        <v>919</v>
      </c>
      <c r="D19" s="263" t="s">
        <v>1157</v>
      </c>
      <c r="E19" s="263">
        <v>350</v>
      </c>
      <c r="F19" s="290">
        <v>0.85</v>
      </c>
      <c r="G19" s="263" t="s">
        <v>693</v>
      </c>
      <c r="H19" s="263" t="s">
        <v>1395</v>
      </c>
      <c r="I19" s="263" t="s">
        <v>265</v>
      </c>
      <c r="J19" s="263" t="s">
        <v>530</v>
      </c>
      <c r="K19" s="263">
        <v>150</v>
      </c>
      <c r="L19" s="263" t="s">
        <v>392</v>
      </c>
      <c r="M19" s="291">
        <v>2.5</v>
      </c>
      <c r="N19" s="291">
        <v>15.8</v>
      </c>
      <c r="O19" s="263" t="s">
        <v>431</v>
      </c>
      <c r="P19" s="263">
        <v>150</v>
      </c>
      <c r="Q19" s="291">
        <v>1.8</v>
      </c>
      <c r="R19" s="289" t="s">
        <v>1389</v>
      </c>
    </row>
    <row r="20" spans="2:18" s="238" customFormat="1" ht="22.5" customHeight="1">
      <c r="B20" s="289">
        <v>2</v>
      </c>
      <c r="C20" s="263" t="s">
        <v>919</v>
      </c>
      <c r="D20" s="263" t="s">
        <v>502</v>
      </c>
      <c r="E20" s="263">
        <v>200</v>
      </c>
      <c r="F20" s="290">
        <v>0.85</v>
      </c>
      <c r="G20" s="263" t="s">
        <v>693</v>
      </c>
      <c r="H20" s="263" t="s">
        <v>1395</v>
      </c>
      <c r="I20" s="263" t="s">
        <v>265</v>
      </c>
      <c r="J20" s="263" t="s">
        <v>530</v>
      </c>
      <c r="K20" s="263">
        <v>150</v>
      </c>
      <c r="L20" s="263" t="s">
        <v>394</v>
      </c>
      <c r="M20" s="291">
        <v>3</v>
      </c>
      <c r="N20" s="291">
        <v>20.5</v>
      </c>
      <c r="O20" s="263" t="s">
        <v>430</v>
      </c>
      <c r="P20" s="263">
        <v>0</v>
      </c>
      <c r="Q20" s="291">
        <v>0</v>
      </c>
      <c r="R20" s="289" t="s">
        <v>1196</v>
      </c>
    </row>
    <row r="21" spans="2:18" s="238" customFormat="1" ht="22.5" customHeight="1">
      <c r="B21" s="289">
        <v>3</v>
      </c>
      <c r="C21" s="263" t="s">
        <v>919</v>
      </c>
      <c r="D21" s="263" t="s">
        <v>1157</v>
      </c>
      <c r="E21" s="263">
        <v>500</v>
      </c>
      <c r="F21" s="290">
        <v>1.3</v>
      </c>
      <c r="G21" s="263" t="s">
        <v>693</v>
      </c>
      <c r="H21" s="263" t="s">
        <v>1395</v>
      </c>
      <c r="I21" s="263" t="s">
        <v>265</v>
      </c>
      <c r="J21" s="263" t="s">
        <v>530</v>
      </c>
      <c r="K21" s="263">
        <v>150</v>
      </c>
      <c r="L21" s="263" t="s">
        <v>392</v>
      </c>
      <c r="M21" s="291">
        <v>2</v>
      </c>
      <c r="N21" s="291">
        <v>10</v>
      </c>
      <c r="O21" s="263" t="s">
        <v>430</v>
      </c>
      <c r="P21" s="263">
        <v>0</v>
      </c>
      <c r="Q21" s="291">
        <v>0</v>
      </c>
      <c r="R21" s="289" t="s">
        <v>1390</v>
      </c>
    </row>
    <row r="22" spans="2:18" s="238" customFormat="1" ht="22.5" customHeight="1">
      <c r="B22" s="292"/>
      <c r="C22" s="293"/>
      <c r="D22" s="293"/>
      <c r="E22" s="293"/>
      <c r="F22" s="294"/>
      <c r="G22" s="293"/>
      <c r="H22" s="293"/>
      <c r="I22" s="293"/>
      <c r="J22" s="293"/>
      <c r="K22" s="293"/>
      <c r="L22" s="293"/>
      <c r="M22" s="295"/>
      <c r="N22" s="295"/>
      <c r="O22" s="293"/>
      <c r="P22" s="293"/>
      <c r="Q22" s="295"/>
      <c r="R22" s="294"/>
    </row>
    <row r="23" spans="2:18" s="238" customFormat="1" ht="22.5" customHeight="1">
      <c r="B23" s="292"/>
      <c r="C23" s="293"/>
      <c r="D23" s="293"/>
      <c r="E23" s="293"/>
      <c r="F23" s="294"/>
      <c r="G23" s="293"/>
      <c r="H23" s="293"/>
      <c r="I23" s="293"/>
      <c r="J23" s="293"/>
      <c r="K23" s="293"/>
      <c r="L23" s="293"/>
      <c r="M23" s="295"/>
      <c r="N23" s="295"/>
      <c r="O23" s="293"/>
      <c r="P23" s="293"/>
      <c r="Q23" s="295"/>
      <c r="R23" s="294"/>
    </row>
    <row r="24" spans="2:18" s="238" customFormat="1" ht="22.5" customHeight="1">
      <c r="B24" s="292"/>
      <c r="C24" s="293"/>
      <c r="D24" s="293"/>
      <c r="E24" s="293"/>
      <c r="F24" s="294"/>
      <c r="G24" s="293"/>
      <c r="H24" s="293"/>
      <c r="I24" s="293"/>
      <c r="J24" s="293"/>
      <c r="K24" s="293"/>
      <c r="L24" s="293"/>
      <c r="M24" s="295"/>
      <c r="N24" s="295"/>
      <c r="O24" s="293"/>
      <c r="P24" s="293"/>
      <c r="Q24" s="295"/>
      <c r="R24" s="294"/>
    </row>
    <row r="25" spans="2:18" s="238" customFormat="1" ht="22.5" customHeight="1">
      <c r="B25" s="292"/>
      <c r="C25" s="293"/>
      <c r="D25" s="293"/>
      <c r="E25" s="293"/>
      <c r="F25" s="294"/>
      <c r="G25" s="293"/>
      <c r="H25" s="293"/>
      <c r="I25" s="293"/>
      <c r="J25" s="293"/>
      <c r="K25" s="293"/>
      <c r="L25" s="293"/>
      <c r="M25" s="295"/>
      <c r="N25" s="295"/>
      <c r="O25" s="293"/>
      <c r="P25" s="293"/>
      <c r="Q25" s="295"/>
      <c r="R25" s="294"/>
    </row>
    <row r="26" spans="2:18" s="238" customFormat="1" ht="22.5" customHeight="1">
      <c r="B26" s="292"/>
      <c r="C26" s="293"/>
      <c r="D26" s="293"/>
      <c r="E26" s="293"/>
      <c r="F26" s="294"/>
      <c r="G26" s="293"/>
      <c r="H26" s="293"/>
      <c r="I26" s="293"/>
      <c r="J26" s="293"/>
      <c r="K26" s="293"/>
      <c r="L26" s="293"/>
      <c r="M26" s="295"/>
      <c r="N26" s="295"/>
      <c r="O26" s="293"/>
      <c r="P26" s="293"/>
      <c r="Q26" s="295"/>
      <c r="R26" s="294"/>
    </row>
    <row r="27" spans="2:18" s="238" customFormat="1" ht="22.5" customHeight="1">
      <c r="B27" s="292"/>
      <c r="C27" s="293"/>
      <c r="D27" s="293"/>
      <c r="E27" s="293"/>
      <c r="F27" s="294"/>
      <c r="G27" s="293"/>
      <c r="H27" s="293"/>
      <c r="I27" s="293"/>
      <c r="J27" s="293"/>
      <c r="K27" s="293"/>
      <c r="L27" s="293"/>
      <c r="M27" s="295"/>
      <c r="N27" s="295"/>
      <c r="O27" s="293"/>
      <c r="P27" s="293"/>
      <c r="Q27" s="295"/>
      <c r="R27" s="294"/>
    </row>
    <row r="28" spans="2:18" s="238" customFormat="1" ht="20.100000000000001" customHeight="1">
      <c r="B28" s="281"/>
      <c r="C28" s="282"/>
      <c r="D28" s="282"/>
      <c r="E28" s="282"/>
      <c r="F28" s="283"/>
      <c r="G28" s="282"/>
      <c r="H28" s="282"/>
      <c r="I28" s="282"/>
      <c r="J28" s="282"/>
      <c r="K28" s="282"/>
      <c r="L28" s="282"/>
      <c r="M28" s="284"/>
      <c r="N28" s="284"/>
      <c r="O28" s="282"/>
      <c r="P28" s="282"/>
      <c r="Q28" s="284"/>
      <c r="R28" s="283"/>
    </row>
    <row r="29" spans="2:18" s="238" customFormat="1" ht="20.100000000000001" customHeight="1">
      <c r="B29" s="281"/>
      <c r="C29" s="282"/>
      <c r="D29" s="282"/>
      <c r="E29" s="282"/>
      <c r="F29" s="283"/>
      <c r="G29" s="282"/>
      <c r="H29" s="282"/>
      <c r="I29" s="282"/>
      <c r="J29" s="282"/>
      <c r="K29" s="282"/>
      <c r="L29" s="282"/>
      <c r="M29" s="284"/>
      <c r="N29" s="284"/>
      <c r="O29" s="282"/>
      <c r="P29" s="282"/>
      <c r="Q29" s="284"/>
      <c r="R29" s="283"/>
    </row>
    <row r="30" spans="2:18" s="238" customFormat="1" ht="20.100000000000001" customHeight="1">
      <c r="B30" s="281"/>
      <c r="C30" s="282"/>
      <c r="D30" s="282"/>
      <c r="E30" s="282"/>
      <c r="F30" s="283"/>
      <c r="G30" s="282"/>
      <c r="H30" s="282"/>
      <c r="I30" s="282"/>
      <c r="J30" s="282"/>
      <c r="K30" s="282"/>
      <c r="L30" s="282"/>
      <c r="M30" s="284"/>
      <c r="N30" s="284"/>
      <c r="O30" s="282"/>
      <c r="P30" s="282"/>
      <c r="Q30" s="284"/>
      <c r="R30" s="283"/>
    </row>
    <row r="31" spans="2:18" s="238" customFormat="1" ht="20.100000000000001" customHeight="1">
      <c r="B31" s="281"/>
      <c r="C31" s="282"/>
      <c r="D31" s="282"/>
      <c r="E31" s="282"/>
      <c r="F31" s="283"/>
      <c r="G31" s="282"/>
      <c r="H31" s="282"/>
      <c r="I31" s="282"/>
      <c r="J31" s="282"/>
      <c r="K31" s="282"/>
      <c r="L31" s="282"/>
      <c r="M31" s="284"/>
      <c r="N31" s="284"/>
      <c r="O31" s="282"/>
      <c r="P31" s="282"/>
      <c r="Q31" s="284"/>
      <c r="R31" s="283"/>
    </row>
    <row r="32" spans="2:18" s="238" customFormat="1" ht="20.100000000000001" customHeight="1">
      <c r="B32" s="281"/>
      <c r="C32" s="282"/>
      <c r="D32" s="282"/>
      <c r="E32" s="282"/>
      <c r="F32" s="283"/>
      <c r="G32" s="282"/>
      <c r="H32" s="282"/>
      <c r="I32" s="282"/>
      <c r="J32" s="282"/>
      <c r="K32" s="282"/>
      <c r="L32" s="282"/>
      <c r="M32" s="284"/>
      <c r="N32" s="284"/>
      <c r="O32" s="282"/>
      <c r="P32" s="282"/>
      <c r="Q32" s="284"/>
      <c r="R32" s="283"/>
    </row>
    <row r="33" spans="2:18" s="238" customFormat="1" ht="20.100000000000001" customHeight="1">
      <c r="B33" s="281"/>
      <c r="C33" s="282"/>
      <c r="D33" s="282"/>
      <c r="E33" s="282"/>
      <c r="F33" s="283"/>
      <c r="G33" s="282"/>
      <c r="H33" s="282"/>
      <c r="I33" s="282"/>
      <c r="J33" s="282"/>
      <c r="K33" s="282"/>
      <c r="L33" s="282"/>
      <c r="M33" s="284"/>
      <c r="N33" s="284"/>
      <c r="O33" s="282"/>
      <c r="P33" s="282"/>
      <c r="Q33" s="284"/>
      <c r="R33" s="283"/>
    </row>
    <row r="34" spans="2:18" s="238" customFormat="1" ht="20.100000000000001" customHeight="1">
      <c r="B34" s="281"/>
      <c r="C34" s="282"/>
      <c r="D34" s="282"/>
      <c r="E34" s="282"/>
      <c r="F34" s="283"/>
      <c r="G34" s="282"/>
      <c r="H34" s="282"/>
      <c r="I34" s="282"/>
      <c r="J34" s="282"/>
      <c r="K34" s="282"/>
      <c r="L34" s="282"/>
      <c r="M34" s="284"/>
      <c r="N34" s="284"/>
      <c r="O34" s="282"/>
      <c r="P34" s="282"/>
      <c r="Q34" s="284"/>
      <c r="R34" s="283"/>
    </row>
  </sheetData>
  <mergeCells count="6">
    <mergeCell ref="B2:C2"/>
    <mergeCell ref="B3:C3"/>
    <mergeCell ref="B4:C4"/>
    <mergeCell ref="D2:I2"/>
    <mergeCell ref="D3:I3"/>
    <mergeCell ref="D4:I4"/>
  </mergeCells>
  <phoneticPr fontId="2"/>
  <dataValidations count="11">
    <dataValidation type="list" allowBlank="1" showInputMessage="1" showErrorMessage="1" sqref="I19:I34 I7:I17">
      <formula1>荷重</formula1>
    </dataValidation>
    <dataValidation type="list" allowBlank="1" showInputMessage="1" showErrorMessage="1" sqref="O7:O17 O19:O34">
      <formula1>副管種別</formula1>
    </dataValidation>
    <dataValidation type="list" allowBlank="1" showInputMessage="1" showErrorMessage="1" sqref="D19:D34 D7:D17">
      <formula1>桝材質2</formula1>
    </dataValidation>
    <dataValidation type="list" allowBlank="1" showInputMessage="1" showErrorMessage="1" sqref="E19:E34 E7:E17">
      <formula1>桝呼径</formula1>
    </dataValidation>
    <dataValidation type="list" allowBlank="1" showInputMessage="1" showErrorMessage="1" sqref="H19:H34 H7:H17">
      <formula1>桝蓋会社</formula1>
    </dataValidation>
    <dataValidation type="list" allowBlank="1" showInputMessage="1" showErrorMessage="1" sqref="G19:G34 G7:G17">
      <formula1>ます蓋種別</formula1>
    </dataValidation>
    <dataValidation type="list" allowBlank="1" showInputMessage="1" showErrorMessage="1" sqref="J19:J34 J7:J17">
      <formula1>取付管管種</formula1>
    </dataValidation>
    <dataValidation type="list" allowBlank="1" showInputMessage="1" showErrorMessage="1" sqref="K19:K34 K7:K17">
      <formula1>取付管径</formula1>
    </dataValidation>
    <dataValidation type="list" allowBlank="1" showInputMessage="1" showErrorMessage="1" sqref="L19:L34 L7:L17">
      <formula1>保護種別</formula1>
    </dataValidation>
    <dataValidation type="list" allowBlank="1" showInputMessage="1" showErrorMessage="1" sqref="P7:P17 P19:P34">
      <formula1>副管径</formula1>
    </dataValidation>
    <dataValidation type="list" allowBlank="1" showInputMessage="1" showErrorMessage="1" sqref="C19:C34 C7:C17">
      <formula1>ます分類</formula1>
    </dataValidation>
  </dataValidations>
  <printOptions horizontalCentered="1"/>
  <pageMargins left="0.19685039370078741" right="0.19685039370078741" top="0.78" bottom="0.19685039370078741" header="0.2" footer="0.31496062992125984"/>
  <pageSetup paperSize="9" scale="96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764"/>
  <sheetViews>
    <sheetView view="pageBreakPreview" topLeftCell="D1" workbookViewId="0">
      <selection activeCell="F14" sqref="F14"/>
    </sheetView>
  </sheetViews>
  <sheetFormatPr defaultRowHeight="12" customHeight="1"/>
  <cols>
    <col min="1" max="1" width="7.875" style="4" customWidth="1"/>
    <col min="2" max="2" width="7.125" style="4" customWidth="1"/>
    <col min="3" max="3" width="5.625" style="6" customWidth="1"/>
    <col min="4" max="4" width="24.5" style="4" customWidth="1"/>
    <col min="5" max="5" width="3.625" style="73" customWidth="1"/>
    <col min="6" max="6" width="25.625" style="4" customWidth="1"/>
    <col min="7" max="7" width="15.625" style="4" customWidth="1"/>
    <col min="8" max="8" width="3.625" style="2" customWidth="1"/>
    <col min="9" max="9" width="19.625" style="4" customWidth="1"/>
    <col min="10" max="10" width="5.625" style="4" customWidth="1"/>
    <col min="11" max="11" width="20.625" style="4" customWidth="1"/>
    <col min="12" max="12" width="25.625" style="4" customWidth="1"/>
    <col min="13" max="13" width="15.625" style="4" customWidth="1"/>
    <col min="14" max="14" width="8.625" style="2" customWidth="1"/>
    <col min="15" max="15" width="20.625" style="4" customWidth="1"/>
    <col min="16" max="16" width="5.625" style="4" customWidth="1"/>
    <col min="17" max="17" width="20.625" style="2" customWidth="1"/>
    <col min="18" max="18" width="25.625" style="4" customWidth="1"/>
    <col min="19" max="19" width="15.625" style="4" customWidth="1"/>
    <col min="20" max="16384" width="9" style="4"/>
  </cols>
  <sheetData>
    <row r="2" spans="5:23" ht="20.100000000000001" customHeight="1">
      <c r="F2" s="5" t="s">
        <v>376</v>
      </c>
      <c r="L2" s="5"/>
    </row>
    <row r="4" spans="5:23" s="6" customFormat="1" ht="12" customHeight="1">
      <c r="E4" s="73"/>
      <c r="F4" s="338" t="s">
        <v>1305</v>
      </c>
      <c r="G4" s="340" t="s">
        <v>476</v>
      </c>
      <c r="H4" s="1"/>
      <c r="L4" s="4"/>
      <c r="M4" s="4"/>
      <c r="N4" s="4"/>
      <c r="O4" s="4"/>
      <c r="P4" s="4"/>
      <c r="Q4" s="4"/>
      <c r="U4" s="22"/>
    </row>
    <row r="5" spans="5:23" s="6" customFormat="1" ht="12" customHeight="1">
      <c r="E5" s="73"/>
      <c r="F5" s="339"/>
      <c r="G5" s="341"/>
      <c r="H5" s="1"/>
      <c r="L5" s="4"/>
      <c r="M5" s="4"/>
      <c r="N5" s="4"/>
      <c r="O5" s="4"/>
      <c r="P5" s="4"/>
      <c r="Q5" s="4"/>
    </row>
    <row r="6" spans="5:23" s="6" customFormat="1" ht="12" customHeight="1">
      <c r="E6" s="73">
        <v>1</v>
      </c>
      <c r="F6" s="7" t="s">
        <v>458</v>
      </c>
      <c r="G6" s="8"/>
      <c r="H6" s="1"/>
      <c r="I6" s="61" t="s">
        <v>886</v>
      </c>
      <c r="J6" s="62"/>
      <c r="K6" s="63"/>
      <c r="L6" s="4"/>
      <c r="M6" s="4"/>
      <c r="N6" s="4"/>
      <c r="O6" s="4"/>
      <c r="P6" s="4"/>
      <c r="Q6" s="4"/>
      <c r="U6" s="22"/>
      <c r="V6" s="22"/>
      <c r="W6" s="22"/>
    </row>
    <row r="7" spans="5:23" ht="12" customHeight="1">
      <c r="F7" s="32" t="s">
        <v>459</v>
      </c>
      <c r="G7" s="10"/>
      <c r="N7" s="4"/>
      <c r="Q7" s="4"/>
    </row>
    <row r="8" spans="5:23" ht="12" customHeight="1">
      <c r="F8" s="32"/>
      <c r="G8" s="10"/>
      <c r="N8" s="4"/>
      <c r="Q8" s="4"/>
    </row>
    <row r="9" spans="5:23" s="6" customFormat="1" ht="12" customHeight="1">
      <c r="E9" s="73">
        <f>E6+1</f>
        <v>2</v>
      </c>
      <c r="F9" s="7" t="s">
        <v>713</v>
      </c>
      <c r="G9" s="8"/>
      <c r="H9" s="1"/>
      <c r="I9" s="61" t="s">
        <v>887</v>
      </c>
      <c r="J9" s="62"/>
      <c r="K9" s="63"/>
      <c r="L9" s="4"/>
      <c r="M9" s="4"/>
      <c r="N9" s="4"/>
      <c r="O9" s="4"/>
      <c r="P9" s="4"/>
      <c r="Q9" s="4"/>
      <c r="U9" s="22"/>
      <c r="V9" s="22"/>
      <c r="W9" s="22"/>
    </row>
    <row r="10" spans="5:23" ht="12" customHeight="1">
      <c r="F10" s="32" t="s">
        <v>716</v>
      </c>
      <c r="G10" s="10"/>
      <c r="N10" s="4"/>
      <c r="Q10" s="4"/>
    </row>
    <row r="11" spans="5:23" ht="12" customHeight="1">
      <c r="F11" s="46"/>
      <c r="G11" s="3"/>
      <c r="N11" s="4"/>
      <c r="Q11" s="4"/>
    </row>
    <row r="12" spans="5:23" ht="12" customHeight="1">
      <c r="E12" s="73">
        <f>E9+1</f>
        <v>3</v>
      </c>
      <c r="F12" s="7" t="s">
        <v>474</v>
      </c>
      <c r="G12" s="168" t="s">
        <v>7</v>
      </c>
      <c r="I12" s="6"/>
      <c r="J12" s="6"/>
      <c r="K12" s="6"/>
      <c r="N12" s="4"/>
      <c r="Q12" s="4"/>
    </row>
    <row r="13" spans="5:23" ht="12" customHeight="1">
      <c r="F13" s="167" t="s">
        <v>745</v>
      </c>
      <c r="G13" s="172">
        <v>1</v>
      </c>
      <c r="H13" s="1"/>
      <c r="I13" s="6"/>
      <c r="J13" s="6"/>
      <c r="K13" s="6"/>
      <c r="N13" s="4"/>
      <c r="Q13" s="4"/>
    </row>
    <row r="14" spans="5:23" ht="12" customHeight="1">
      <c r="F14" s="167" t="s">
        <v>744</v>
      </c>
      <c r="G14" s="10"/>
      <c r="H14" s="1"/>
      <c r="N14" s="4"/>
      <c r="Q14" s="4"/>
    </row>
    <row r="15" spans="5:23" ht="12" customHeight="1">
      <c r="E15" s="73">
        <f>E12+1</f>
        <v>4</v>
      </c>
      <c r="F15" s="7" t="s">
        <v>682</v>
      </c>
      <c r="G15" s="8"/>
      <c r="I15" s="61" t="s">
        <v>1218</v>
      </c>
      <c r="J15" s="62"/>
      <c r="K15" s="63"/>
      <c r="N15" s="4"/>
      <c r="Q15" s="4"/>
    </row>
    <row r="16" spans="5:23" s="6" customFormat="1" ht="12" customHeight="1">
      <c r="E16" s="73"/>
      <c r="F16" s="9" t="s">
        <v>716</v>
      </c>
      <c r="G16" s="10"/>
      <c r="H16" s="2"/>
      <c r="I16" s="61" t="s">
        <v>1219</v>
      </c>
      <c r="J16" s="62"/>
      <c r="K16" s="63"/>
      <c r="L16" s="4"/>
      <c r="M16" s="4"/>
      <c r="N16" s="4"/>
      <c r="O16" s="4"/>
      <c r="P16" s="4"/>
      <c r="Q16" s="4"/>
    </row>
    <row r="17" spans="5:17" s="6" customFormat="1" ht="12" customHeight="1">
      <c r="E17" s="73"/>
      <c r="F17" s="9" t="s">
        <v>1211</v>
      </c>
      <c r="G17" s="11"/>
      <c r="H17" s="1"/>
      <c r="I17" s="4"/>
      <c r="J17" s="4"/>
      <c r="K17" s="4"/>
      <c r="L17" s="4"/>
      <c r="M17" s="4"/>
      <c r="N17" s="4"/>
      <c r="O17" s="4"/>
      <c r="P17" s="4"/>
      <c r="Q17" s="4"/>
    </row>
    <row r="18" spans="5:17" s="6" customFormat="1" ht="12" customHeight="1">
      <c r="E18" s="73"/>
      <c r="F18" s="9"/>
      <c r="G18" s="11"/>
      <c r="H18" s="1"/>
      <c r="L18" s="4"/>
      <c r="M18" s="4"/>
      <c r="N18" s="4"/>
      <c r="O18" s="4"/>
      <c r="P18" s="4"/>
      <c r="Q18" s="4"/>
    </row>
    <row r="19" spans="5:17" ht="12" customHeight="1">
      <c r="E19" s="73">
        <f>E15+1</f>
        <v>5</v>
      </c>
      <c r="F19" s="7" t="s">
        <v>683</v>
      </c>
      <c r="G19" s="168" t="s">
        <v>7</v>
      </c>
      <c r="I19" s="61" t="s">
        <v>746</v>
      </c>
      <c r="J19" s="65" t="s">
        <v>569</v>
      </c>
      <c r="K19" s="66" t="s">
        <v>684</v>
      </c>
      <c r="N19" s="4"/>
      <c r="Q19" s="4"/>
    </row>
    <row r="20" spans="5:17" ht="12" customHeight="1">
      <c r="F20" s="12" t="s">
        <v>684</v>
      </c>
      <c r="G20" s="18" t="s">
        <v>8</v>
      </c>
      <c r="I20" s="6"/>
      <c r="J20" s="6"/>
      <c r="K20" s="6"/>
      <c r="N20" s="4"/>
      <c r="Q20" s="4"/>
    </row>
    <row r="21" spans="5:17" ht="12" customHeight="1">
      <c r="F21" s="12" t="s">
        <v>9</v>
      </c>
      <c r="G21" s="169"/>
      <c r="I21" s="6"/>
      <c r="J21" s="6"/>
      <c r="K21" s="6"/>
      <c r="N21" s="4"/>
      <c r="Q21" s="4"/>
    </row>
    <row r="22" spans="5:17" ht="12" customHeight="1">
      <c r="F22" s="12" t="s">
        <v>10</v>
      </c>
      <c r="G22" s="169"/>
      <c r="I22" s="6"/>
      <c r="J22" s="6"/>
      <c r="K22" s="6"/>
      <c r="N22" s="4"/>
      <c r="Q22" s="4"/>
    </row>
    <row r="23" spans="5:17" ht="12" customHeight="1">
      <c r="F23" s="12" t="s">
        <v>11</v>
      </c>
      <c r="G23" s="169"/>
      <c r="I23" s="6"/>
      <c r="J23" s="6"/>
      <c r="K23" s="6"/>
      <c r="N23" s="4"/>
      <c r="Q23" s="4"/>
    </row>
    <row r="24" spans="5:17" ht="12" customHeight="1">
      <c r="F24" s="12" t="s">
        <v>12</v>
      </c>
      <c r="G24" s="169"/>
      <c r="I24" s="6"/>
      <c r="J24" s="6"/>
      <c r="K24" s="6"/>
      <c r="N24" s="4"/>
      <c r="Q24" s="4"/>
    </row>
    <row r="25" spans="5:17" ht="12" customHeight="1">
      <c r="F25" s="12" t="s">
        <v>13</v>
      </c>
      <c r="G25" s="169"/>
      <c r="I25" s="6"/>
      <c r="J25" s="6"/>
      <c r="K25" s="6"/>
      <c r="N25" s="4"/>
      <c r="Q25" s="4"/>
    </row>
    <row r="26" spans="5:17" ht="12" customHeight="1">
      <c r="F26" s="12" t="s">
        <v>14</v>
      </c>
      <c r="G26" s="169"/>
      <c r="I26" s="6"/>
      <c r="J26" s="6"/>
      <c r="K26" s="6"/>
      <c r="N26" s="4"/>
      <c r="Q26" s="4"/>
    </row>
    <row r="27" spans="5:17" ht="12" customHeight="1">
      <c r="F27" s="12" t="s">
        <v>15</v>
      </c>
      <c r="G27" s="169"/>
      <c r="I27" s="6"/>
      <c r="J27" s="6"/>
      <c r="K27" s="6"/>
      <c r="N27" s="4"/>
      <c r="Q27" s="4"/>
    </row>
    <row r="28" spans="5:17" ht="12" customHeight="1">
      <c r="F28" s="12" t="s">
        <v>16</v>
      </c>
      <c r="G28" s="169"/>
      <c r="I28" s="6"/>
      <c r="J28" s="6"/>
      <c r="K28" s="6"/>
      <c r="N28" s="4"/>
      <c r="Q28" s="4"/>
    </row>
    <row r="29" spans="5:17" ht="12" customHeight="1">
      <c r="F29" s="9" t="s">
        <v>17</v>
      </c>
      <c r="G29" s="169"/>
      <c r="N29" s="4"/>
      <c r="Q29" s="4"/>
    </row>
    <row r="30" spans="5:17" ht="12" customHeight="1">
      <c r="E30" s="73">
        <f>E19+1</f>
        <v>6</v>
      </c>
      <c r="F30" s="7" t="s">
        <v>685</v>
      </c>
      <c r="G30" s="168" t="s">
        <v>18</v>
      </c>
      <c r="I30" s="61" t="s">
        <v>746</v>
      </c>
      <c r="J30" s="65" t="s">
        <v>680</v>
      </c>
      <c r="K30" s="66" t="s">
        <v>686</v>
      </c>
      <c r="N30" s="4"/>
      <c r="Q30" s="4"/>
    </row>
    <row r="31" spans="5:17" ht="12" customHeight="1">
      <c r="F31" s="9" t="s">
        <v>686</v>
      </c>
      <c r="G31" s="18" t="s">
        <v>8</v>
      </c>
      <c r="N31" s="4"/>
      <c r="Q31" s="4"/>
    </row>
    <row r="32" spans="5:17" ht="12" customHeight="1">
      <c r="F32" s="9" t="s">
        <v>687</v>
      </c>
      <c r="G32" s="163"/>
      <c r="N32" s="4"/>
      <c r="Q32" s="4"/>
    </row>
    <row r="33" spans="3:17" ht="12" customHeight="1">
      <c r="F33" s="9" t="s">
        <v>805</v>
      </c>
      <c r="G33" s="163"/>
      <c r="N33" s="4"/>
      <c r="Q33" s="4"/>
    </row>
    <row r="34" spans="3:17" ht="12" customHeight="1">
      <c r="E34" s="73">
        <f>E30+1</f>
        <v>7</v>
      </c>
      <c r="F34" s="7" t="s">
        <v>715</v>
      </c>
      <c r="G34" s="168" t="s">
        <v>18</v>
      </c>
      <c r="I34" s="61" t="s">
        <v>746</v>
      </c>
      <c r="J34" s="65" t="s">
        <v>680</v>
      </c>
      <c r="K34" s="66" t="s">
        <v>856</v>
      </c>
      <c r="N34" s="4"/>
      <c r="Q34" s="4"/>
    </row>
    <row r="35" spans="3:17" ht="12" customHeight="1">
      <c r="F35" s="9" t="s">
        <v>867</v>
      </c>
      <c r="G35" s="18" t="s">
        <v>8</v>
      </c>
      <c r="N35" s="4"/>
      <c r="Q35" s="4"/>
    </row>
    <row r="36" spans="3:17" ht="12" customHeight="1">
      <c r="F36" s="9" t="s">
        <v>868</v>
      </c>
      <c r="G36" s="119"/>
      <c r="N36" s="4"/>
      <c r="Q36" s="4"/>
    </row>
    <row r="37" spans="3:17" ht="12" customHeight="1">
      <c r="F37" s="9" t="s">
        <v>869</v>
      </c>
      <c r="G37" s="119"/>
      <c r="N37" s="4"/>
      <c r="Q37" s="4"/>
    </row>
    <row r="38" spans="3:17" ht="12" customHeight="1">
      <c r="F38" s="9" t="s">
        <v>1001</v>
      </c>
      <c r="G38" s="119"/>
      <c r="N38" s="4"/>
      <c r="Q38" s="4"/>
    </row>
    <row r="39" spans="3:17" ht="12" customHeight="1">
      <c r="F39" s="9" t="s">
        <v>870</v>
      </c>
      <c r="G39" s="119"/>
      <c r="N39" s="4"/>
      <c r="Q39" s="4"/>
    </row>
    <row r="40" spans="3:17" ht="12" customHeight="1">
      <c r="E40" s="73">
        <f>E34+1</f>
        <v>8</v>
      </c>
      <c r="F40" s="7" t="s">
        <v>352</v>
      </c>
      <c r="G40" s="168" t="s">
        <v>7</v>
      </c>
      <c r="N40" s="4"/>
      <c r="Q40" s="4"/>
    </row>
    <row r="41" spans="3:17" s="2" customFormat="1" ht="12" customHeight="1">
      <c r="C41" s="1"/>
      <c r="E41" s="76"/>
      <c r="F41" s="167" t="s">
        <v>354</v>
      </c>
      <c r="G41" s="174">
        <v>1</v>
      </c>
      <c r="I41" s="4"/>
      <c r="J41" s="4"/>
      <c r="K41" s="4"/>
    </row>
    <row r="42" spans="3:17" ht="12" customHeight="1">
      <c r="E42" s="73">
        <f>E40+1</f>
        <v>9</v>
      </c>
      <c r="F42" s="7" t="s">
        <v>407</v>
      </c>
      <c r="G42" s="168" t="s">
        <v>7</v>
      </c>
      <c r="N42" s="4"/>
      <c r="Q42" s="4"/>
    </row>
    <row r="43" spans="3:17" s="2" customFormat="1" ht="12" customHeight="1">
      <c r="C43" s="1"/>
      <c r="E43" s="76"/>
      <c r="F43" s="167" t="s">
        <v>355</v>
      </c>
      <c r="G43" s="118" t="s">
        <v>19</v>
      </c>
      <c r="I43" s="124" t="s">
        <v>354</v>
      </c>
      <c r="J43" s="54" t="s">
        <v>603</v>
      </c>
      <c r="K43" s="59" t="s">
        <v>355</v>
      </c>
    </row>
    <row r="44" spans="3:17" ht="12" customHeight="1">
      <c r="F44" s="167" t="s">
        <v>356</v>
      </c>
      <c r="G44" s="27"/>
      <c r="I44" s="58"/>
      <c r="J44" s="56" t="s">
        <v>631</v>
      </c>
      <c r="K44" s="25" t="s">
        <v>356</v>
      </c>
      <c r="N44" s="4"/>
      <c r="Q44" s="4"/>
    </row>
    <row r="45" spans="3:17" ht="12" customHeight="1">
      <c r="E45" s="73">
        <f>E42+1</f>
        <v>10</v>
      </c>
      <c r="F45" s="7" t="s">
        <v>1197</v>
      </c>
      <c r="G45" s="168" t="s">
        <v>7</v>
      </c>
      <c r="N45" s="4"/>
      <c r="Q45" s="4"/>
    </row>
    <row r="46" spans="3:17" s="2" customFormat="1" ht="12" customHeight="1">
      <c r="C46" s="1"/>
      <c r="E46" s="76"/>
      <c r="F46" s="167" t="s">
        <v>747</v>
      </c>
      <c r="G46" s="118"/>
      <c r="I46" s="124" t="s">
        <v>756</v>
      </c>
      <c r="J46" s="127" t="s">
        <v>861</v>
      </c>
      <c r="K46" s="125" t="s">
        <v>747</v>
      </c>
    </row>
    <row r="47" spans="3:17" ht="12" customHeight="1">
      <c r="F47" s="167" t="s">
        <v>748</v>
      </c>
      <c r="G47" s="27"/>
      <c r="I47" s="126"/>
      <c r="J47" s="128" t="s">
        <v>861</v>
      </c>
      <c r="K47" s="26" t="s">
        <v>748</v>
      </c>
      <c r="N47" s="4"/>
      <c r="Q47" s="4"/>
    </row>
    <row r="48" spans="3:17" ht="12" customHeight="1">
      <c r="F48" s="167" t="s">
        <v>749</v>
      </c>
      <c r="G48" s="13"/>
      <c r="I48" s="124" t="s">
        <v>757</v>
      </c>
      <c r="J48" s="127" t="s">
        <v>861</v>
      </c>
      <c r="K48" s="125" t="s">
        <v>749</v>
      </c>
      <c r="N48" s="4"/>
      <c r="Q48" s="4"/>
    </row>
    <row r="49" spans="5:17" ht="12" customHeight="1">
      <c r="F49" s="167" t="s">
        <v>750</v>
      </c>
      <c r="G49" s="27"/>
      <c r="I49" s="126"/>
      <c r="J49" s="128" t="s">
        <v>861</v>
      </c>
      <c r="K49" s="26" t="s">
        <v>750</v>
      </c>
    </row>
    <row r="50" spans="5:17" ht="12" customHeight="1">
      <c r="F50" s="167" t="s">
        <v>751</v>
      </c>
      <c r="G50" s="27"/>
      <c r="I50" s="126"/>
      <c r="J50" s="128" t="s">
        <v>861</v>
      </c>
      <c r="K50" s="26" t="s">
        <v>751</v>
      </c>
      <c r="N50" s="4"/>
      <c r="Q50" s="4"/>
    </row>
    <row r="51" spans="5:17" ht="12" customHeight="1">
      <c r="F51" s="167" t="s">
        <v>752</v>
      </c>
      <c r="G51" s="13"/>
      <c r="I51" s="126"/>
      <c r="J51" s="128" t="s">
        <v>861</v>
      </c>
      <c r="K51" s="26" t="s">
        <v>752</v>
      </c>
      <c r="N51" s="4"/>
      <c r="Q51" s="4"/>
    </row>
    <row r="52" spans="5:17" ht="12" customHeight="1">
      <c r="F52" s="167" t="s">
        <v>753</v>
      </c>
      <c r="G52" s="27"/>
      <c r="I52" s="126"/>
      <c r="J52" s="128" t="s">
        <v>861</v>
      </c>
      <c r="K52" s="26" t="s">
        <v>753</v>
      </c>
    </row>
    <row r="53" spans="5:17" ht="12" customHeight="1">
      <c r="F53" s="167" t="s">
        <v>754</v>
      </c>
      <c r="G53" s="27"/>
      <c r="I53" s="126"/>
      <c r="J53" s="128" t="s">
        <v>861</v>
      </c>
      <c r="K53" s="26" t="s">
        <v>754</v>
      </c>
    </row>
    <row r="54" spans="5:17" ht="12" customHeight="1">
      <c r="F54" s="173" t="s">
        <v>755</v>
      </c>
      <c r="G54" s="27"/>
      <c r="I54" s="58"/>
      <c r="J54" s="98" t="s">
        <v>861</v>
      </c>
      <c r="K54" s="24" t="s">
        <v>755</v>
      </c>
      <c r="N54" s="4"/>
      <c r="Q54" s="4"/>
    </row>
    <row r="55" spans="5:17" ht="12" customHeight="1">
      <c r="F55" s="167" t="s">
        <v>805</v>
      </c>
      <c r="G55" s="27"/>
      <c r="N55" s="4"/>
      <c r="Q55" s="4"/>
    </row>
    <row r="56" spans="5:17" ht="12" customHeight="1">
      <c r="E56" s="73">
        <f>E45+1</f>
        <v>11</v>
      </c>
      <c r="F56" s="7" t="s">
        <v>398</v>
      </c>
      <c r="G56" s="168" t="s">
        <v>7</v>
      </c>
      <c r="N56" s="4"/>
      <c r="Q56" s="4"/>
    </row>
    <row r="57" spans="5:17" ht="12" customHeight="1">
      <c r="F57" s="9" t="s">
        <v>399</v>
      </c>
      <c r="G57" s="119" t="s">
        <v>20</v>
      </c>
    </row>
    <row r="58" spans="5:17" ht="12" customHeight="1">
      <c r="F58" s="57" t="s">
        <v>400</v>
      </c>
      <c r="G58" s="119" t="s">
        <v>21</v>
      </c>
    </row>
    <row r="59" spans="5:17" ht="12" customHeight="1">
      <c r="F59" s="41" t="s">
        <v>813</v>
      </c>
      <c r="G59" s="36" t="s">
        <v>3</v>
      </c>
    </row>
    <row r="60" spans="5:17" ht="12" customHeight="1">
      <c r="F60" s="2"/>
      <c r="G60" s="50"/>
      <c r="N60" s="4"/>
      <c r="Q60" s="4"/>
    </row>
    <row r="61" spans="5:17" ht="12" customHeight="1">
      <c r="F61" s="2"/>
      <c r="G61" s="50"/>
      <c r="N61" s="4"/>
      <c r="Q61" s="4"/>
    </row>
    <row r="62" spans="5:17" ht="12" customHeight="1">
      <c r="F62" s="2"/>
      <c r="G62" s="50"/>
      <c r="N62" s="4"/>
      <c r="Q62" s="4"/>
    </row>
    <row r="63" spans="5:17" ht="12" customHeight="1">
      <c r="F63" s="2"/>
      <c r="G63" s="50"/>
      <c r="N63" s="4"/>
      <c r="Q63" s="4"/>
    </row>
    <row r="64" spans="5:17" ht="12" customHeight="1">
      <c r="F64" s="2"/>
      <c r="G64" s="50"/>
      <c r="N64" s="4"/>
      <c r="Q64" s="4"/>
    </row>
    <row r="65" spans="5:17" ht="12" customHeight="1">
      <c r="F65" s="2"/>
      <c r="G65" s="50"/>
      <c r="N65" s="4"/>
      <c r="Q65" s="4"/>
    </row>
    <row r="66" spans="5:17" ht="12" customHeight="1">
      <c r="F66" s="2"/>
      <c r="G66" s="50"/>
      <c r="N66" s="4"/>
      <c r="Q66" s="4"/>
    </row>
    <row r="67" spans="5:17" ht="12" customHeight="1">
      <c r="F67" s="2"/>
      <c r="G67" s="50"/>
      <c r="N67" s="4"/>
      <c r="Q67" s="4"/>
    </row>
    <row r="68" spans="5:17" ht="20.100000000000001" customHeight="1">
      <c r="F68" s="5" t="s">
        <v>377</v>
      </c>
      <c r="I68" s="2"/>
      <c r="J68" s="2"/>
      <c r="K68" s="2"/>
      <c r="L68" s="5"/>
    </row>
    <row r="69" spans="5:17" ht="12" customHeight="1">
      <c r="I69" s="2"/>
      <c r="J69" s="2"/>
      <c r="K69" s="2"/>
    </row>
    <row r="70" spans="5:17" ht="12" customHeight="1">
      <c r="F70" s="338" t="s">
        <v>1305</v>
      </c>
      <c r="G70" s="340" t="s">
        <v>476</v>
      </c>
    </row>
    <row r="71" spans="5:17" ht="12" customHeight="1">
      <c r="F71" s="339"/>
      <c r="G71" s="341"/>
    </row>
    <row r="72" spans="5:17" ht="12" customHeight="1">
      <c r="E72" s="73">
        <f>E56+1</f>
        <v>12</v>
      </c>
      <c r="F72" s="7" t="s">
        <v>408</v>
      </c>
      <c r="G72" s="168" t="s">
        <v>7</v>
      </c>
      <c r="I72" s="61" t="s">
        <v>609</v>
      </c>
      <c r="J72" s="62"/>
      <c r="K72" s="63"/>
    </row>
    <row r="73" spans="5:17" ht="12" customHeight="1">
      <c r="F73" s="167" t="s">
        <v>758</v>
      </c>
      <c r="G73" s="119"/>
    </row>
    <row r="74" spans="5:17" ht="12" customHeight="1">
      <c r="F74" s="167" t="s">
        <v>759</v>
      </c>
      <c r="G74" s="27"/>
    </row>
    <row r="75" spans="5:17" ht="12" customHeight="1">
      <c r="F75" s="167" t="s">
        <v>760</v>
      </c>
      <c r="G75" s="27"/>
      <c r="N75" s="4"/>
      <c r="Q75" s="4"/>
    </row>
    <row r="76" spans="5:17" ht="12" customHeight="1">
      <c r="F76" s="167" t="s">
        <v>761</v>
      </c>
      <c r="G76" s="13"/>
      <c r="N76" s="4"/>
      <c r="Q76" s="4"/>
    </row>
    <row r="77" spans="5:17" ht="12" customHeight="1">
      <c r="F77" s="167" t="s">
        <v>762</v>
      </c>
      <c r="G77" s="27"/>
    </row>
    <row r="78" spans="5:17" ht="12" customHeight="1">
      <c r="F78" s="167" t="s">
        <v>787</v>
      </c>
      <c r="G78" s="27"/>
      <c r="N78" s="4"/>
      <c r="Q78" s="4"/>
    </row>
    <row r="79" spans="5:17" ht="12" customHeight="1">
      <c r="F79" s="167" t="s">
        <v>763</v>
      </c>
      <c r="G79" s="27"/>
      <c r="N79" s="4"/>
      <c r="Q79" s="4"/>
    </row>
    <row r="80" spans="5:17" ht="12" customHeight="1">
      <c r="F80" s="167" t="s">
        <v>792</v>
      </c>
      <c r="G80" s="27"/>
    </row>
    <row r="81" spans="6:17" ht="12" customHeight="1">
      <c r="F81" s="167" t="s">
        <v>764</v>
      </c>
      <c r="G81" s="13"/>
      <c r="N81" s="4"/>
      <c r="Q81" s="4"/>
    </row>
    <row r="82" spans="6:17" ht="12" customHeight="1">
      <c r="F82" s="167" t="s">
        <v>765</v>
      </c>
      <c r="G82" s="27"/>
    </row>
    <row r="83" spans="6:17" ht="12" customHeight="1">
      <c r="F83" s="167" t="s">
        <v>766</v>
      </c>
      <c r="G83" s="27"/>
    </row>
    <row r="84" spans="6:17" ht="12" customHeight="1">
      <c r="F84" s="173" t="s">
        <v>767</v>
      </c>
      <c r="G84" s="27"/>
      <c r="N84" s="4"/>
      <c r="Q84" s="4"/>
    </row>
    <row r="85" spans="6:17" ht="12" customHeight="1">
      <c r="F85" s="167" t="s">
        <v>788</v>
      </c>
      <c r="G85" s="13"/>
      <c r="N85" s="4"/>
      <c r="Q85" s="4"/>
    </row>
    <row r="86" spans="6:17" ht="12" customHeight="1">
      <c r="F86" s="167" t="s">
        <v>768</v>
      </c>
      <c r="G86" s="27"/>
      <c r="N86" s="4"/>
      <c r="Q86" s="4"/>
    </row>
    <row r="87" spans="6:17" ht="12" customHeight="1">
      <c r="F87" s="167" t="s">
        <v>769</v>
      </c>
      <c r="G87" s="13"/>
      <c r="N87" s="4"/>
      <c r="Q87" s="4"/>
    </row>
    <row r="88" spans="6:17" ht="12" customHeight="1">
      <c r="F88" s="167" t="s">
        <v>770</v>
      </c>
      <c r="G88" s="27"/>
    </row>
    <row r="89" spans="6:17" ht="12" customHeight="1">
      <c r="F89" s="167" t="s">
        <v>771</v>
      </c>
      <c r="G89" s="27"/>
      <c r="N89" s="4"/>
      <c r="Q89" s="4"/>
    </row>
    <row r="90" spans="6:17" ht="12" customHeight="1">
      <c r="F90" s="167" t="s">
        <v>772</v>
      </c>
      <c r="G90" s="13"/>
      <c r="N90" s="4"/>
      <c r="Q90" s="4"/>
    </row>
    <row r="91" spans="6:17" ht="12" customHeight="1">
      <c r="F91" s="167" t="s">
        <v>789</v>
      </c>
      <c r="G91" s="27"/>
    </row>
    <row r="92" spans="6:17" ht="12" customHeight="1">
      <c r="F92" s="167" t="s">
        <v>773</v>
      </c>
      <c r="G92" s="27"/>
    </row>
    <row r="93" spans="6:17" ht="12" customHeight="1">
      <c r="F93" s="167" t="s">
        <v>774</v>
      </c>
      <c r="G93" s="27"/>
    </row>
    <row r="94" spans="6:17" ht="12" customHeight="1">
      <c r="F94" s="173" t="s">
        <v>775</v>
      </c>
      <c r="G94" s="27"/>
      <c r="N94" s="4"/>
      <c r="Q94" s="4"/>
    </row>
    <row r="95" spans="6:17" ht="12" customHeight="1">
      <c r="F95" s="167" t="s">
        <v>790</v>
      </c>
      <c r="G95" s="27"/>
    </row>
    <row r="96" spans="6:17" ht="12" customHeight="1">
      <c r="F96" s="167" t="s">
        <v>776</v>
      </c>
      <c r="G96" s="27"/>
      <c r="N96" s="4"/>
      <c r="Q96" s="4"/>
    </row>
    <row r="97" spans="5:17" ht="12" customHeight="1">
      <c r="F97" s="167" t="s">
        <v>777</v>
      </c>
      <c r="G97" s="13"/>
      <c r="N97" s="4"/>
      <c r="Q97" s="4"/>
    </row>
    <row r="98" spans="5:17" ht="12" customHeight="1">
      <c r="F98" s="167" t="s">
        <v>778</v>
      </c>
      <c r="G98" s="27"/>
    </row>
    <row r="99" spans="5:17" ht="12" customHeight="1">
      <c r="F99" s="167" t="s">
        <v>779</v>
      </c>
      <c r="G99" s="27"/>
      <c r="N99" s="4"/>
      <c r="Q99" s="4"/>
    </row>
    <row r="100" spans="5:17" ht="12" customHeight="1">
      <c r="F100" s="167" t="s">
        <v>780</v>
      </c>
      <c r="G100" s="13"/>
      <c r="N100" s="4"/>
      <c r="Q100" s="4"/>
    </row>
    <row r="101" spans="5:17" ht="12" customHeight="1">
      <c r="F101" s="167" t="s">
        <v>781</v>
      </c>
      <c r="G101" s="27"/>
    </row>
    <row r="102" spans="5:17" ht="12" customHeight="1">
      <c r="F102" s="167" t="s">
        <v>782</v>
      </c>
      <c r="G102" s="27"/>
    </row>
    <row r="103" spans="5:17" ht="12" customHeight="1">
      <c r="F103" s="173" t="s">
        <v>783</v>
      </c>
      <c r="G103" s="27"/>
      <c r="N103" s="4"/>
      <c r="Q103" s="4"/>
    </row>
    <row r="104" spans="5:17" ht="12" customHeight="1">
      <c r="F104" s="167" t="s">
        <v>791</v>
      </c>
      <c r="G104" s="13"/>
      <c r="N104" s="4"/>
      <c r="Q104" s="4"/>
    </row>
    <row r="105" spans="5:17" ht="12" customHeight="1">
      <c r="F105" s="167" t="s">
        <v>784</v>
      </c>
      <c r="G105" s="27"/>
      <c r="N105" s="4"/>
      <c r="Q105" s="4"/>
    </row>
    <row r="106" spans="5:17" ht="12" customHeight="1">
      <c r="F106" s="167" t="s">
        <v>785</v>
      </c>
      <c r="G106" s="13"/>
      <c r="N106" s="4"/>
      <c r="Q106" s="4"/>
    </row>
    <row r="107" spans="5:17" ht="12" customHeight="1">
      <c r="F107" s="167" t="s">
        <v>786</v>
      </c>
      <c r="G107" s="27"/>
    </row>
    <row r="108" spans="5:17" ht="12" customHeight="1">
      <c r="E108" s="73">
        <f>E72+1</f>
        <v>13</v>
      </c>
      <c r="F108" s="7" t="s">
        <v>529</v>
      </c>
      <c r="G108" s="168" t="s">
        <v>7</v>
      </c>
      <c r="I108" s="335" t="s">
        <v>795</v>
      </c>
      <c r="J108" s="336"/>
      <c r="K108" s="337"/>
    </row>
    <row r="109" spans="5:17" ht="12" customHeight="1">
      <c r="F109" s="171">
        <v>2</v>
      </c>
      <c r="G109" s="13"/>
    </row>
    <row r="110" spans="5:17" ht="12" customHeight="1">
      <c r="F110" s="170" t="s">
        <v>1178</v>
      </c>
      <c r="G110" s="13"/>
    </row>
    <row r="111" spans="5:17" ht="12" customHeight="1">
      <c r="F111" s="171">
        <v>3</v>
      </c>
      <c r="G111" s="13"/>
    </row>
    <row r="112" spans="5:17" ht="12" customHeight="1">
      <c r="F112" s="171">
        <v>4</v>
      </c>
      <c r="G112" s="27"/>
    </row>
    <row r="113" spans="5:17" ht="12" customHeight="1">
      <c r="F113" s="171">
        <v>5</v>
      </c>
      <c r="G113" s="27"/>
    </row>
    <row r="114" spans="5:17" ht="12" customHeight="1">
      <c r="F114" s="171">
        <v>6</v>
      </c>
      <c r="G114" s="27"/>
      <c r="N114" s="4"/>
      <c r="Q114" s="4"/>
    </row>
    <row r="115" spans="5:17" ht="12" customHeight="1">
      <c r="F115" s="171" t="s">
        <v>801</v>
      </c>
      <c r="G115" s="27"/>
    </row>
    <row r="116" spans="5:17" ht="12" customHeight="1">
      <c r="E116" s="73">
        <f>E108+1</f>
        <v>14</v>
      </c>
      <c r="F116" s="47" t="s">
        <v>664</v>
      </c>
      <c r="G116" s="48"/>
      <c r="I116" s="61" t="s">
        <v>357</v>
      </c>
      <c r="J116" s="62"/>
      <c r="K116" s="113"/>
    </row>
    <row r="117" spans="5:17" ht="12" customHeight="1">
      <c r="F117" s="9" t="s">
        <v>716</v>
      </c>
      <c r="G117" s="13"/>
    </row>
    <row r="118" spans="5:17" ht="12" customHeight="1">
      <c r="F118" s="53" t="s">
        <v>665</v>
      </c>
      <c r="G118" s="13"/>
    </row>
    <row r="119" spans="5:17" ht="12" customHeight="1">
      <c r="F119" s="53"/>
      <c r="G119" s="13"/>
    </row>
    <row r="120" spans="5:17" ht="12" customHeight="1">
      <c r="E120" s="73">
        <f>E116+1</f>
        <v>15</v>
      </c>
      <c r="F120" s="40" t="s">
        <v>503</v>
      </c>
      <c r="G120" s="42"/>
      <c r="I120" s="64"/>
      <c r="J120" s="65"/>
      <c r="K120" s="66"/>
    </row>
    <row r="121" spans="5:17" ht="12" customHeight="1">
      <c r="F121" s="9" t="s">
        <v>716</v>
      </c>
      <c r="G121" s="119" t="s">
        <v>688</v>
      </c>
    </row>
    <row r="122" spans="5:17" ht="12" customHeight="1">
      <c r="F122" s="69" t="s">
        <v>504</v>
      </c>
      <c r="G122" s="119"/>
    </row>
    <row r="123" spans="5:17" ht="12" customHeight="1">
      <c r="F123" s="69"/>
      <c r="G123" s="119"/>
    </row>
    <row r="124" spans="5:17" ht="12" customHeight="1">
      <c r="E124" s="73">
        <f>E120+1</f>
        <v>16</v>
      </c>
      <c r="F124" s="40" t="s">
        <v>1280</v>
      </c>
      <c r="G124" s="42"/>
      <c r="I124" s="64"/>
      <c r="J124" s="65"/>
      <c r="K124" s="66"/>
    </row>
    <row r="125" spans="5:17" ht="12" customHeight="1">
      <c r="F125" s="9" t="s">
        <v>716</v>
      </c>
      <c r="G125" s="119" t="s">
        <v>688</v>
      </c>
    </row>
    <row r="126" spans="5:17" ht="12" customHeight="1">
      <c r="F126" s="45" t="s">
        <v>860</v>
      </c>
      <c r="G126" s="123"/>
    </row>
    <row r="127" spans="5:17" ht="12" customHeight="1">
      <c r="F127" s="129"/>
      <c r="G127" s="130"/>
    </row>
    <row r="128" spans="5:17" ht="12" customHeight="1">
      <c r="G128" s="60"/>
    </row>
    <row r="129" spans="5:12" ht="12" customHeight="1">
      <c r="G129" s="60"/>
    </row>
    <row r="130" spans="5:12" ht="12" customHeight="1">
      <c r="G130" s="60"/>
    </row>
    <row r="131" spans="5:12" ht="12" customHeight="1">
      <c r="G131" s="60"/>
    </row>
    <row r="132" spans="5:12" ht="12" customHeight="1">
      <c r="G132" s="60"/>
    </row>
    <row r="133" spans="5:12" ht="12" customHeight="1">
      <c r="G133" s="60"/>
    </row>
    <row r="134" spans="5:12" ht="20.100000000000001" customHeight="1">
      <c r="F134" s="5" t="s">
        <v>378</v>
      </c>
      <c r="L134" s="5"/>
    </row>
    <row r="136" spans="5:12" ht="12" customHeight="1">
      <c r="F136" s="338" t="s">
        <v>690</v>
      </c>
      <c r="G136" s="340" t="s">
        <v>476</v>
      </c>
    </row>
    <row r="137" spans="5:12" ht="12" customHeight="1">
      <c r="F137" s="339"/>
      <c r="G137" s="341"/>
    </row>
    <row r="138" spans="5:12" ht="12" customHeight="1">
      <c r="E138" s="73">
        <v>1</v>
      </c>
      <c r="F138" s="7" t="s">
        <v>1206</v>
      </c>
      <c r="G138" s="168" t="s">
        <v>7</v>
      </c>
      <c r="I138" s="61" t="s">
        <v>1180</v>
      </c>
      <c r="J138" s="62"/>
      <c r="K138" s="63"/>
    </row>
    <row r="139" spans="5:12" ht="12" customHeight="1">
      <c r="F139" s="177" t="s">
        <v>331</v>
      </c>
      <c r="G139" s="18" t="s">
        <v>22</v>
      </c>
    </row>
    <row r="140" spans="5:12" ht="12" customHeight="1">
      <c r="F140" s="167" t="s">
        <v>1179</v>
      </c>
      <c r="G140" s="18" t="s">
        <v>3</v>
      </c>
    </row>
    <row r="141" spans="5:12" ht="12" customHeight="1">
      <c r="E141" s="73">
        <f>E138+1</f>
        <v>2</v>
      </c>
      <c r="F141" s="7" t="s">
        <v>901</v>
      </c>
      <c r="G141" s="168" t="s">
        <v>7</v>
      </c>
      <c r="I141" s="61" t="s">
        <v>1232</v>
      </c>
      <c r="J141" s="62"/>
      <c r="K141" s="63"/>
    </row>
    <row r="142" spans="5:12" ht="12" customHeight="1">
      <c r="F142" s="167" t="s">
        <v>728</v>
      </c>
      <c r="G142" s="119" t="s">
        <v>23</v>
      </c>
      <c r="I142" s="61" t="s">
        <v>1279</v>
      </c>
      <c r="J142" s="65" t="s">
        <v>631</v>
      </c>
      <c r="K142" s="66" t="s">
        <v>1276</v>
      </c>
    </row>
    <row r="143" spans="5:12" ht="12" customHeight="1">
      <c r="F143" s="167" t="s">
        <v>1207</v>
      </c>
      <c r="G143" s="18" t="s">
        <v>24</v>
      </c>
      <c r="I143" s="61" t="s">
        <v>351</v>
      </c>
      <c r="J143" s="62" t="s">
        <v>631</v>
      </c>
      <c r="K143" s="63" t="s">
        <v>350</v>
      </c>
    </row>
    <row r="144" spans="5:12" ht="12" customHeight="1">
      <c r="F144" s="167" t="s">
        <v>25</v>
      </c>
      <c r="G144" s="18" t="s">
        <v>26</v>
      </c>
      <c r="I144" s="61" t="s">
        <v>359</v>
      </c>
      <c r="J144" s="62" t="s">
        <v>631</v>
      </c>
      <c r="K144" s="63" t="s">
        <v>1207</v>
      </c>
    </row>
    <row r="145" spans="5:11" ht="12" customHeight="1">
      <c r="F145" s="167" t="s">
        <v>27</v>
      </c>
      <c r="G145" s="18" t="s">
        <v>28</v>
      </c>
      <c r="I145" s="61" t="s">
        <v>793</v>
      </c>
      <c r="J145" s="62" t="s">
        <v>360</v>
      </c>
      <c r="K145" s="63" t="s">
        <v>794</v>
      </c>
    </row>
    <row r="146" spans="5:11" ht="12" customHeight="1">
      <c r="F146" s="167" t="s">
        <v>813</v>
      </c>
      <c r="G146" s="18" t="s">
        <v>3</v>
      </c>
      <c r="I146" s="329" t="s">
        <v>796</v>
      </c>
      <c r="J146" s="330"/>
      <c r="K146" s="331"/>
    </row>
    <row r="147" spans="5:11" ht="12" customHeight="1">
      <c r="F147" s="173" t="s">
        <v>1276</v>
      </c>
      <c r="G147" s="10" t="s">
        <v>29</v>
      </c>
      <c r="I147" s="332"/>
      <c r="J147" s="333"/>
      <c r="K147" s="334"/>
    </row>
    <row r="148" spans="5:11" ht="12" customHeight="1">
      <c r="F148" s="9"/>
      <c r="G148" s="119"/>
    </row>
    <row r="149" spans="5:11" ht="12" customHeight="1">
      <c r="F149" s="32"/>
      <c r="G149" s="119"/>
    </row>
    <row r="150" spans="5:11" ht="12" customHeight="1">
      <c r="E150" s="73">
        <f>E141+1</f>
        <v>3</v>
      </c>
      <c r="F150" s="7" t="s">
        <v>666</v>
      </c>
      <c r="G150" s="8"/>
      <c r="I150" s="61" t="s">
        <v>1233</v>
      </c>
      <c r="J150" s="62"/>
      <c r="K150" s="63"/>
    </row>
    <row r="151" spans="5:11" ht="12" customHeight="1">
      <c r="F151" s="9" t="s">
        <v>1039</v>
      </c>
      <c r="G151" s="119"/>
      <c r="I151" s="61" t="s">
        <v>797</v>
      </c>
      <c r="J151" s="62" t="s">
        <v>631</v>
      </c>
      <c r="K151" s="63" t="s">
        <v>798</v>
      </c>
    </row>
    <row r="152" spans="5:11" ht="12" customHeight="1">
      <c r="F152" s="9" t="s">
        <v>1040</v>
      </c>
      <c r="G152" s="18"/>
    </row>
    <row r="153" spans="5:11" ht="12" customHeight="1">
      <c r="F153" s="9" t="s">
        <v>570</v>
      </c>
      <c r="G153" s="119"/>
    </row>
    <row r="154" spans="5:11" ht="12" customHeight="1">
      <c r="F154" s="9" t="s">
        <v>1041</v>
      </c>
      <c r="G154" s="119"/>
    </row>
    <row r="155" spans="5:11" ht="12" customHeight="1">
      <c r="F155" s="9" t="s">
        <v>1276</v>
      </c>
      <c r="G155" s="119"/>
    </row>
    <row r="156" spans="5:11" ht="12" customHeight="1">
      <c r="E156" s="73">
        <f>E150+1</f>
        <v>4</v>
      </c>
      <c r="F156" s="7" t="s">
        <v>701</v>
      </c>
      <c r="G156" s="8"/>
      <c r="I156" s="61" t="s">
        <v>1308</v>
      </c>
      <c r="J156" s="65" t="s">
        <v>1256</v>
      </c>
      <c r="K156" s="66" t="s">
        <v>1307</v>
      </c>
    </row>
    <row r="157" spans="5:11" ht="12" customHeight="1">
      <c r="F157" s="9" t="s">
        <v>716</v>
      </c>
      <c r="G157" s="18"/>
      <c r="I157" s="61" t="s">
        <v>711</v>
      </c>
      <c r="J157" s="65" t="s">
        <v>718</v>
      </c>
      <c r="K157" s="66" t="s">
        <v>571</v>
      </c>
    </row>
    <row r="158" spans="5:11" ht="12" customHeight="1">
      <c r="F158" s="15" t="s">
        <v>358</v>
      </c>
      <c r="G158" s="118"/>
    </row>
    <row r="159" spans="5:11" ht="12" customHeight="1">
      <c r="E159" s="73">
        <f>E156+1</f>
        <v>5</v>
      </c>
      <c r="F159" s="7" t="s">
        <v>528</v>
      </c>
      <c r="G159" s="8"/>
      <c r="I159" s="61" t="s">
        <v>550</v>
      </c>
      <c r="J159" s="62"/>
      <c r="K159" s="63"/>
    </row>
    <row r="160" spans="5:11" ht="12" customHeight="1">
      <c r="F160" s="9" t="s">
        <v>716</v>
      </c>
      <c r="G160" s="18"/>
    </row>
    <row r="161" spans="5:11" ht="12" customHeight="1">
      <c r="F161" s="15" t="s">
        <v>549</v>
      </c>
      <c r="G161" s="118"/>
    </row>
    <row r="162" spans="5:11" ht="12" customHeight="1">
      <c r="E162" s="73">
        <f>E159+1</f>
        <v>6</v>
      </c>
      <c r="F162" s="7" t="s">
        <v>705</v>
      </c>
      <c r="G162" s="8"/>
      <c r="I162" s="61" t="s">
        <v>1208</v>
      </c>
      <c r="J162" s="62"/>
      <c r="K162" s="63"/>
    </row>
    <row r="163" spans="5:11" ht="12" customHeight="1">
      <c r="F163" s="9" t="s">
        <v>716</v>
      </c>
      <c r="G163" s="18"/>
      <c r="I163" s="61" t="s">
        <v>1279</v>
      </c>
      <c r="J163" s="65" t="s">
        <v>631</v>
      </c>
      <c r="K163" s="66" t="s">
        <v>572</v>
      </c>
    </row>
    <row r="164" spans="5:11" ht="12" customHeight="1">
      <c r="F164" s="15" t="s">
        <v>706</v>
      </c>
      <c r="G164" s="118"/>
    </row>
    <row r="165" spans="5:11" ht="12" customHeight="1">
      <c r="E165" s="73">
        <f>E162+1</f>
        <v>7</v>
      </c>
      <c r="F165" s="7" t="s">
        <v>30</v>
      </c>
      <c r="G165" s="8"/>
      <c r="I165" s="61" t="s">
        <v>361</v>
      </c>
      <c r="J165" s="74"/>
      <c r="K165" s="83"/>
    </row>
    <row r="166" spans="5:11" ht="12" customHeight="1">
      <c r="F166" s="9" t="s">
        <v>704</v>
      </c>
      <c r="G166" s="13"/>
      <c r="I166" s="61" t="s">
        <v>1279</v>
      </c>
      <c r="J166" s="65" t="s">
        <v>631</v>
      </c>
      <c r="K166" s="66" t="s">
        <v>966</v>
      </c>
    </row>
    <row r="167" spans="5:11" ht="12" customHeight="1">
      <c r="F167" s="9"/>
      <c r="G167" s="13"/>
    </row>
    <row r="168" spans="5:11" ht="12" customHeight="1">
      <c r="F168" s="7" t="s">
        <v>31</v>
      </c>
      <c r="G168" s="8"/>
      <c r="I168" s="61" t="s">
        <v>967</v>
      </c>
      <c r="J168" s="74"/>
      <c r="K168" s="83"/>
    </row>
    <row r="169" spans="5:11" ht="12" customHeight="1">
      <c r="F169" s="9" t="s">
        <v>704</v>
      </c>
      <c r="G169" s="13"/>
      <c r="I169" s="61" t="s">
        <v>1279</v>
      </c>
      <c r="J169" s="65" t="s">
        <v>346</v>
      </c>
      <c r="K169" s="66" t="s">
        <v>465</v>
      </c>
    </row>
    <row r="170" spans="5:11" ht="12" customHeight="1">
      <c r="E170" s="73">
        <f>E165+1</f>
        <v>8</v>
      </c>
      <c r="F170" s="9"/>
      <c r="G170" s="13"/>
    </row>
    <row r="171" spans="5:11" ht="12" customHeight="1">
      <c r="F171" s="47" t="s">
        <v>1</v>
      </c>
      <c r="G171" s="48"/>
      <c r="I171" s="61" t="s">
        <v>968</v>
      </c>
      <c r="J171" s="74"/>
      <c r="K171" s="83"/>
    </row>
    <row r="172" spans="5:11" ht="12" customHeight="1">
      <c r="F172" s="9" t="s">
        <v>704</v>
      </c>
      <c r="G172" s="23"/>
    </row>
    <row r="173" spans="5:11" ht="12" customHeight="1">
      <c r="F173" s="40" t="s">
        <v>0</v>
      </c>
      <c r="G173" s="42"/>
    </row>
    <row r="174" spans="5:11" ht="12" customHeight="1">
      <c r="E174" s="73">
        <f>E170+1</f>
        <v>9</v>
      </c>
      <c r="F174" s="32" t="s">
        <v>704</v>
      </c>
      <c r="G174" s="23"/>
    </row>
    <row r="175" spans="5:11" ht="12" customHeight="1">
      <c r="E175" s="73">
        <f>E174+1</f>
        <v>10</v>
      </c>
      <c r="F175" s="47" t="s">
        <v>1181</v>
      </c>
      <c r="G175" s="178" t="s">
        <v>18</v>
      </c>
      <c r="I175" s="64" t="s">
        <v>468</v>
      </c>
      <c r="J175" s="65" t="s">
        <v>506</v>
      </c>
      <c r="K175" s="66" t="s">
        <v>467</v>
      </c>
    </row>
    <row r="176" spans="5:11" ht="12" customHeight="1">
      <c r="F176" s="9" t="s">
        <v>844</v>
      </c>
      <c r="G176" s="27" t="s">
        <v>32</v>
      </c>
    </row>
    <row r="177" spans="6:10" ht="12" customHeight="1">
      <c r="F177" s="9" t="s">
        <v>845</v>
      </c>
      <c r="G177" s="27" t="s">
        <v>33</v>
      </c>
    </row>
    <row r="178" spans="6:10" ht="12" customHeight="1">
      <c r="F178" s="9" t="s">
        <v>846</v>
      </c>
      <c r="G178" s="13" t="s">
        <v>34</v>
      </c>
    </row>
    <row r="179" spans="6:10" ht="12" customHeight="1">
      <c r="F179" s="9" t="s">
        <v>362</v>
      </c>
      <c r="G179" s="119" t="s">
        <v>35</v>
      </c>
    </row>
    <row r="180" spans="6:10" ht="12" customHeight="1">
      <c r="F180" s="9" t="s">
        <v>889</v>
      </c>
      <c r="G180" s="119" t="s">
        <v>36</v>
      </c>
    </row>
    <row r="181" spans="6:10" ht="12" customHeight="1">
      <c r="F181" s="9" t="s">
        <v>805</v>
      </c>
      <c r="G181" s="119" t="s">
        <v>3</v>
      </c>
    </row>
    <row r="182" spans="6:10" ht="12" customHeight="1">
      <c r="F182" s="14" t="s">
        <v>1276</v>
      </c>
      <c r="G182" s="123" t="s">
        <v>29</v>
      </c>
    </row>
    <row r="183" spans="6:10" ht="12" customHeight="1">
      <c r="J183" s="6"/>
    </row>
    <row r="184" spans="6:10" ht="12" customHeight="1">
      <c r="J184" s="6"/>
    </row>
    <row r="185" spans="6:10" ht="12" customHeight="1">
      <c r="J185" s="6"/>
    </row>
    <row r="186" spans="6:10" ht="12" customHeight="1">
      <c r="J186" s="6"/>
    </row>
    <row r="187" spans="6:10" ht="12" customHeight="1">
      <c r="J187" s="6"/>
    </row>
    <row r="188" spans="6:10" ht="12" customHeight="1">
      <c r="J188" s="6"/>
    </row>
    <row r="189" spans="6:10" ht="12" customHeight="1">
      <c r="J189" s="6"/>
    </row>
    <row r="190" spans="6:10" ht="12" customHeight="1">
      <c r="J190" s="6"/>
    </row>
    <row r="191" spans="6:10" ht="12" customHeight="1">
      <c r="J191" s="6"/>
    </row>
    <row r="192" spans="6:10" ht="12" customHeight="1">
      <c r="J192" s="6"/>
    </row>
    <row r="193" spans="3:23" ht="12" customHeight="1">
      <c r="J193" s="6"/>
    </row>
    <row r="194" spans="3:23" ht="12" customHeight="1">
      <c r="J194" s="6"/>
    </row>
    <row r="195" spans="3:23" ht="12" customHeight="1">
      <c r="J195" s="6"/>
    </row>
    <row r="196" spans="3:23" ht="12" customHeight="1">
      <c r="J196" s="6"/>
    </row>
    <row r="197" spans="3:23" ht="12" customHeight="1">
      <c r="J197" s="6"/>
    </row>
    <row r="198" spans="3:23" ht="12" customHeight="1">
      <c r="J198" s="6"/>
    </row>
    <row r="199" spans="3:23" ht="12" customHeight="1">
      <c r="J199" s="6"/>
    </row>
    <row r="200" spans="3:23" ht="20.100000000000001" customHeight="1">
      <c r="C200" s="22"/>
      <c r="F200" s="5" t="s">
        <v>379</v>
      </c>
      <c r="L200" s="5"/>
    </row>
    <row r="202" spans="3:23" s="6" customFormat="1" ht="12" customHeight="1">
      <c r="E202" s="73"/>
      <c r="F202" s="338" t="s">
        <v>457</v>
      </c>
      <c r="G202" s="340" t="s">
        <v>476</v>
      </c>
      <c r="H202" s="1"/>
      <c r="L202" s="4"/>
      <c r="M202" s="4"/>
      <c r="N202" s="4"/>
      <c r="O202" s="4"/>
      <c r="P202" s="4"/>
      <c r="Q202" s="4"/>
      <c r="U202" s="22" t="s">
        <v>621</v>
      </c>
    </row>
    <row r="203" spans="3:23" s="6" customFormat="1" ht="12" customHeight="1">
      <c r="E203" s="73"/>
      <c r="F203" s="339"/>
      <c r="G203" s="341"/>
      <c r="H203" s="1"/>
      <c r="L203" s="4"/>
      <c r="M203" s="4"/>
      <c r="N203" s="4"/>
      <c r="O203" s="4"/>
      <c r="P203" s="4"/>
      <c r="Q203" s="4"/>
    </row>
    <row r="204" spans="3:23" s="6" customFormat="1" ht="12" customHeight="1">
      <c r="E204" s="73">
        <v>1</v>
      </c>
      <c r="F204" s="7" t="s">
        <v>551</v>
      </c>
      <c r="G204" s="168" t="s">
        <v>18</v>
      </c>
      <c r="H204" s="1"/>
      <c r="I204" s="64" t="s">
        <v>470</v>
      </c>
      <c r="J204" s="65"/>
      <c r="K204" s="66"/>
      <c r="L204" s="4"/>
      <c r="M204" s="4"/>
      <c r="N204" s="4"/>
      <c r="O204" s="4"/>
      <c r="P204" s="4"/>
      <c r="Q204" s="4"/>
      <c r="U204" s="22"/>
      <c r="V204" s="22"/>
      <c r="W204" s="22"/>
    </row>
    <row r="205" spans="3:23" ht="12" customHeight="1">
      <c r="F205" s="19" t="s">
        <v>37</v>
      </c>
      <c r="G205" s="18" t="s">
        <v>19</v>
      </c>
      <c r="I205" s="64" t="s">
        <v>471</v>
      </c>
      <c r="J205" s="65" t="s">
        <v>631</v>
      </c>
      <c r="K205" s="66" t="s">
        <v>471</v>
      </c>
      <c r="N205" s="4"/>
      <c r="Q205" s="4"/>
    </row>
    <row r="206" spans="3:23" ht="12" customHeight="1">
      <c r="F206" s="19" t="s">
        <v>848</v>
      </c>
      <c r="G206" s="27"/>
      <c r="N206" s="4"/>
      <c r="Q206" s="4"/>
    </row>
    <row r="207" spans="3:23" ht="12" customHeight="1">
      <c r="F207" s="19" t="s">
        <v>849</v>
      </c>
      <c r="G207" s="27"/>
      <c r="N207" s="4"/>
      <c r="Q207" s="4"/>
    </row>
    <row r="208" spans="3:23" ht="12" customHeight="1">
      <c r="F208" s="19" t="s">
        <v>850</v>
      </c>
      <c r="G208" s="27"/>
      <c r="H208" s="1"/>
      <c r="N208" s="4"/>
      <c r="Q208" s="4"/>
    </row>
    <row r="209" spans="5:17" ht="12" customHeight="1">
      <c r="F209" s="19" t="s">
        <v>851</v>
      </c>
      <c r="G209" s="27"/>
      <c r="N209" s="4"/>
      <c r="Q209" s="4"/>
    </row>
    <row r="210" spans="5:17" s="6" customFormat="1" ht="12" customHeight="1">
      <c r="E210" s="73"/>
      <c r="F210" s="19" t="s">
        <v>852</v>
      </c>
      <c r="G210" s="27"/>
      <c r="H210" s="2"/>
      <c r="L210" s="4"/>
      <c r="M210" s="4"/>
      <c r="N210" s="4"/>
      <c r="O210" s="4"/>
      <c r="P210" s="4"/>
      <c r="Q210" s="4"/>
    </row>
    <row r="211" spans="5:17" s="6" customFormat="1" ht="12" customHeight="1">
      <c r="E211" s="73"/>
      <c r="F211" s="19" t="s">
        <v>853</v>
      </c>
      <c r="G211" s="27"/>
      <c r="H211" s="1"/>
      <c r="L211" s="4"/>
      <c r="M211" s="4"/>
      <c r="N211" s="4"/>
      <c r="O211" s="4"/>
      <c r="P211" s="4"/>
      <c r="Q211" s="4"/>
    </row>
    <row r="212" spans="5:17" ht="12" customHeight="1">
      <c r="F212" s="19" t="s">
        <v>38</v>
      </c>
      <c r="G212" s="27"/>
      <c r="J212" s="6"/>
    </row>
    <row r="213" spans="5:17" ht="12" customHeight="1">
      <c r="F213" s="19" t="s">
        <v>39</v>
      </c>
      <c r="G213" s="27"/>
      <c r="J213" s="6"/>
    </row>
    <row r="214" spans="5:17" ht="12" customHeight="1">
      <c r="F214" s="19" t="s">
        <v>40</v>
      </c>
      <c r="G214" s="27"/>
      <c r="J214" s="6"/>
    </row>
    <row r="215" spans="5:17" ht="12" customHeight="1">
      <c r="F215" s="19" t="s">
        <v>41</v>
      </c>
      <c r="G215" s="27"/>
      <c r="J215" s="6"/>
    </row>
    <row r="216" spans="5:17" ht="12" customHeight="1">
      <c r="F216" s="19" t="s">
        <v>42</v>
      </c>
      <c r="G216" s="27"/>
      <c r="J216" s="6"/>
    </row>
    <row r="217" spans="5:17" ht="12" customHeight="1">
      <c r="F217" s="19" t="s">
        <v>805</v>
      </c>
      <c r="G217" s="27"/>
      <c r="J217" s="6"/>
    </row>
    <row r="218" spans="5:17" ht="12" customHeight="1">
      <c r="E218" s="73">
        <f>E204+1</f>
        <v>2</v>
      </c>
      <c r="F218" s="7" t="s">
        <v>1209</v>
      </c>
      <c r="G218" s="168" t="s">
        <v>18</v>
      </c>
      <c r="I218" s="64" t="s">
        <v>472</v>
      </c>
      <c r="J218" s="65"/>
      <c r="K218" s="66"/>
      <c r="N218" s="4"/>
      <c r="Q218" s="4"/>
    </row>
    <row r="219" spans="5:17" ht="12" customHeight="1">
      <c r="F219" s="19" t="s">
        <v>1210</v>
      </c>
      <c r="G219" s="18" t="s">
        <v>19</v>
      </c>
      <c r="I219" s="64" t="s">
        <v>471</v>
      </c>
      <c r="J219" s="65" t="s">
        <v>1255</v>
      </c>
      <c r="K219" s="66" t="s">
        <v>473</v>
      </c>
      <c r="N219" s="4"/>
      <c r="Q219" s="4"/>
    </row>
    <row r="220" spans="5:17" ht="12" customHeight="1">
      <c r="F220" s="19" t="s">
        <v>1239</v>
      </c>
      <c r="G220" s="27"/>
      <c r="N220" s="4"/>
      <c r="Q220" s="4"/>
    </row>
    <row r="221" spans="5:17" ht="12" customHeight="1">
      <c r="F221" s="19" t="s">
        <v>1240</v>
      </c>
      <c r="G221" s="27"/>
      <c r="N221" s="4"/>
      <c r="Q221" s="4"/>
    </row>
    <row r="222" spans="5:17" ht="12" customHeight="1">
      <c r="F222" s="19" t="s">
        <v>1241</v>
      </c>
      <c r="G222" s="27"/>
      <c r="H222" s="1"/>
      <c r="N222" s="4"/>
      <c r="Q222" s="4"/>
    </row>
    <row r="223" spans="5:17" ht="12" customHeight="1">
      <c r="F223" s="70" t="s">
        <v>805</v>
      </c>
      <c r="G223" s="28"/>
      <c r="N223" s="4"/>
      <c r="Q223" s="4"/>
    </row>
    <row r="224" spans="5:17" ht="12" customHeight="1">
      <c r="E224" s="73">
        <f>E218+1</f>
        <v>3</v>
      </c>
      <c r="F224" s="7" t="s">
        <v>390</v>
      </c>
      <c r="G224" s="168" t="s">
        <v>18</v>
      </c>
      <c r="I224" s="6"/>
      <c r="J224" s="6"/>
      <c r="K224" s="6"/>
      <c r="N224" s="4"/>
      <c r="Q224" s="4"/>
    </row>
    <row r="225" spans="6:17" ht="12" customHeight="1">
      <c r="F225" s="9" t="s">
        <v>552</v>
      </c>
      <c r="G225" s="18" t="s">
        <v>19</v>
      </c>
      <c r="I225" s="6"/>
      <c r="J225" s="6"/>
      <c r="K225" s="6"/>
      <c r="N225" s="4"/>
      <c r="Q225" s="4"/>
    </row>
    <row r="226" spans="6:17" ht="12" customHeight="1">
      <c r="F226" s="9" t="s">
        <v>553</v>
      </c>
      <c r="G226" s="27"/>
      <c r="N226" s="4"/>
      <c r="Q226" s="4"/>
    </row>
    <row r="227" spans="6:17" ht="12" customHeight="1">
      <c r="F227" s="9" t="s">
        <v>554</v>
      </c>
      <c r="G227" s="27"/>
      <c r="N227" s="4"/>
      <c r="Q227" s="4"/>
    </row>
    <row r="228" spans="6:17" ht="12" customHeight="1">
      <c r="F228" s="9" t="s">
        <v>555</v>
      </c>
      <c r="G228" s="27"/>
      <c r="N228" s="4"/>
      <c r="Q228" s="4"/>
    </row>
    <row r="229" spans="6:17" ht="12" customHeight="1">
      <c r="F229" s="9" t="s">
        <v>556</v>
      </c>
      <c r="G229" s="27"/>
      <c r="N229" s="4"/>
      <c r="Q229" s="4"/>
    </row>
    <row r="230" spans="6:17" ht="12" customHeight="1">
      <c r="F230" s="9" t="s">
        <v>557</v>
      </c>
      <c r="G230" s="27"/>
      <c r="N230" s="4"/>
      <c r="Q230" s="4"/>
    </row>
    <row r="231" spans="6:17" ht="12" customHeight="1">
      <c r="F231" s="9" t="s">
        <v>558</v>
      </c>
      <c r="G231" s="27"/>
      <c r="N231" s="4"/>
      <c r="Q231" s="4"/>
    </row>
    <row r="232" spans="6:17" ht="12" customHeight="1">
      <c r="F232" s="9" t="s">
        <v>1309</v>
      </c>
      <c r="G232" s="27"/>
      <c r="N232" s="4"/>
      <c r="Q232" s="4"/>
    </row>
    <row r="233" spans="6:17" ht="12" customHeight="1">
      <c r="F233" s="9" t="s">
        <v>1310</v>
      </c>
      <c r="G233" s="27"/>
      <c r="N233" s="4"/>
      <c r="Q233" s="4"/>
    </row>
    <row r="234" spans="6:17" ht="12" customHeight="1">
      <c r="F234" s="9" t="s">
        <v>1311</v>
      </c>
      <c r="G234" s="27"/>
      <c r="N234" s="4"/>
      <c r="Q234" s="4"/>
    </row>
    <row r="235" spans="6:17" ht="12" customHeight="1">
      <c r="F235" s="9" t="s">
        <v>1312</v>
      </c>
      <c r="G235" s="27"/>
      <c r="N235" s="4"/>
      <c r="Q235" s="4"/>
    </row>
    <row r="236" spans="6:17" ht="12" customHeight="1">
      <c r="F236" s="9" t="s">
        <v>1313</v>
      </c>
      <c r="G236" s="27"/>
      <c r="N236" s="4"/>
      <c r="Q236" s="4"/>
    </row>
    <row r="237" spans="6:17" ht="12" customHeight="1">
      <c r="F237" s="9" t="s">
        <v>1314</v>
      </c>
      <c r="G237" s="27"/>
      <c r="N237" s="4"/>
      <c r="Q237" s="4"/>
    </row>
    <row r="238" spans="6:17" ht="12" customHeight="1">
      <c r="F238" s="9" t="s">
        <v>43</v>
      </c>
      <c r="G238" s="27"/>
      <c r="N238" s="4"/>
      <c r="Q238" s="4"/>
    </row>
    <row r="239" spans="6:17" ht="12" customHeight="1">
      <c r="F239" s="9" t="s">
        <v>44</v>
      </c>
      <c r="G239" s="27"/>
      <c r="N239" s="4"/>
      <c r="Q239" s="4"/>
    </row>
    <row r="240" spans="6:17" ht="12" customHeight="1">
      <c r="F240" s="9" t="s">
        <v>45</v>
      </c>
      <c r="G240" s="27"/>
      <c r="N240" s="4"/>
      <c r="Q240" s="4"/>
    </row>
    <row r="241" spans="6:17" ht="12" customHeight="1">
      <c r="F241" s="32" t="s">
        <v>46</v>
      </c>
      <c r="G241" s="27"/>
      <c r="N241" s="4"/>
      <c r="Q241" s="4"/>
    </row>
    <row r="242" spans="6:17" ht="12" customHeight="1">
      <c r="F242" s="9" t="s">
        <v>47</v>
      </c>
      <c r="G242" s="27"/>
      <c r="N242" s="4"/>
      <c r="Q242" s="4"/>
    </row>
    <row r="243" spans="6:17" ht="12" customHeight="1">
      <c r="F243" s="14" t="s">
        <v>805</v>
      </c>
      <c r="G243" s="91"/>
      <c r="N243" s="4"/>
      <c r="Q243" s="4"/>
    </row>
    <row r="244" spans="6:17" ht="12" customHeight="1">
      <c r="J244" s="6"/>
    </row>
    <row r="245" spans="6:17" ht="12" customHeight="1">
      <c r="J245" s="6"/>
    </row>
    <row r="246" spans="6:17" ht="12" customHeight="1">
      <c r="J246" s="6"/>
    </row>
    <row r="247" spans="6:17" ht="12" customHeight="1">
      <c r="J247" s="6"/>
    </row>
    <row r="248" spans="6:17" ht="12" customHeight="1">
      <c r="J248" s="6"/>
    </row>
    <row r="249" spans="6:17" ht="12" customHeight="1">
      <c r="J249" s="6"/>
    </row>
    <row r="250" spans="6:17" ht="12" customHeight="1">
      <c r="J250" s="6"/>
    </row>
    <row r="251" spans="6:17" ht="12" customHeight="1">
      <c r="J251" s="6"/>
    </row>
    <row r="252" spans="6:17" ht="12" customHeight="1">
      <c r="J252" s="6"/>
    </row>
    <row r="253" spans="6:17" ht="12" customHeight="1">
      <c r="J253" s="6"/>
    </row>
    <row r="254" spans="6:17" ht="12" customHeight="1">
      <c r="J254" s="6"/>
    </row>
    <row r="255" spans="6:17" ht="12" customHeight="1">
      <c r="J255" s="6"/>
    </row>
    <row r="256" spans="6:17" ht="12" customHeight="1">
      <c r="J256" s="6"/>
    </row>
    <row r="257" spans="3:21" ht="12" customHeight="1">
      <c r="J257" s="6"/>
    </row>
    <row r="258" spans="3:21" ht="12" customHeight="1">
      <c r="J258" s="6"/>
    </row>
    <row r="259" spans="3:21" ht="12" customHeight="1">
      <c r="J259" s="6"/>
    </row>
    <row r="260" spans="3:21" ht="12" customHeight="1">
      <c r="J260" s="6"/>
    </row>
    <row r="261" spans="3:21" ht="12" customHeight="1">
      <c r="J261" s="6"/>
    </row>
    <row r="262" spans="3:21" ht="12" customHeight="1">
      <c r="J262" s="6"/>
    </row>
    <row r="263" spans="3:21" ht="12" customHeight="1">
      <c r="J263" s="6"/>
    </row>
    <row r="264" spans="3:21" ht="12" customHeight="1">
      <c r="J264" s="6"/>
    </row>
    <row r="265" spans="3:21" ht="12" customHeight="1">
      <c r="J265" s="6"/>
    </row>
    <row r="266" spans="3:21" ht="20.100000000000001" customHeight="1">
      <c r="C266" s="22"/>
      <c r="F266" s="5" t="s">
        <v>48</v>
      </c>
      <c r="L266" s="5"/>
    </row>
    <row r="268" spans="3:21" s="6" customFormat="1" ht="12" customHeight="1">
      <c r="E268" s="73"/>
      <c r="F268" s="338" t="s">
        <v>457</v>
      </c>
      <c r="G268" s="340" t="s">
        <v>476</v>
      </c>
      <c r="H268" s="1"/>
      <c r="L268" s="4"/>
      <c r="M268" s="4"/>
      <c r="N268" s="4"/>
      <c r="O268" s="4"/>
      <c r="P268" s="4"/>
      <c r="Q268" s="4"/>
      <c r="U268" s="22" t="s">
        <v>621</v>
      </c>
    </row>
    <row r="269" spans="3:21" s="6" customFormat="1" ht="12" customHeight="1">
      <c r="E269" s="73"/>
      <c r="F269" s="339"/>
      <c r="G269" s="341"/>
      <c r="H269" s="1"/>
      <c r="L269" s="4"/>
      <c r="M269" s="4"/>
      <c r="N269" s="4"/>
      <c r="O269" s="4"/>
      <c r="P269" s="4"/>
      <c r="Q269" s="4"/>
    </row>
    <row r="270" spans="3:21" ht="12" customHeight="1">
      <c r="D270" s="51" t="s">
        <v>479</v>
      </c>
      <c r="E270" s="73">
        <f>E224+1</f>
        <v>4</v>
      </c>
      <c r="F270" s="106" t="s">
        <v>479</v>
      </c>
      <c r="G270" s="102"/>
      <c r="I270" s="64" t="s">
        <v>466</v>
      </c>
      <c r="J270" s="65" t="s">
        <v>506</v>
      </c>
      <c r="K270" s="66" t="s">
        <v>467</v>
      </c>
      <c r="N270" s="4"/>
      <c r="Q270" s="4"/>
    </row>
    <row r="271" spans="3:21" ht="12" customHeight="1">
      <c r="D271" s="4" t="str">
        <f t="shared" ref="D271:D293" si="0">CONCATENATE(C271,F271)</f>
        <v>鉄筋コンクリート管</v>
      </c>
      <c r="F271" s="167" t="s">
        <v>808</v>
      </c>
      <c r="G271" s="79" t="s">
        <v>1183</v>
      </c>
      <c r="I271" s="64" t="s">
        <v>468</v>
      </c>
      <c r="J271" s="65" t="s">
        <v>506</v>
      </c>
      <c r="K271" s="66" t="s">
        <v>467</v>
      </c>
      <c r="N271" s="4"/>
      <c r="Q271" s="4"/>
    </row>
    <row r="272" spans="3:21" ht="12" customHeight="1">
      <c r="D272" s="4" t="str">
        <f t="shared" si="0"/>
        <v>現場打ち鉄筋コンクリート管</v>
      </c>
      <c r="F272" s="167" t="s">
        <v>854</v>
      </c>
      <c r="G272" s="79" t="s">
        <v>1184</v>
      </c>
      <c r="I272" s="64" t="s">
        <v>1282</v>
      </c>
      <c r="J272" s="65" t="s">
        <v>1284</v>
      </c>
      <c r="K272" s="66" t="s">
        <v>1276</v>
      </c>
      <c r="N272" s="4"/>
      <c r="Q272" s="4"/>
    </row>
    <row r="273" spans="4:17" ht="12" customHeight="1">
      <c r="D273" s="4" t="str">
        <f t="shared" si="0"/>
        <v>硬質塩化ビニル管VU</v>
      </c>
      <c r="F273" s="167" t="s">
        <v>530</v>
      </c>
      <c r="G273" s="79" t="s">
        <v>1185</v>
      </c>
      <c r="N273" s="4"/>
      <c r="Q273" s="4"/>
    </row>
    <row r="274" spans="4:17" ht="12" customHeight="1">
      <c r="D274" s="4" t="str">
        <f t="shared" si="0"/>
        <v>硬質塩化ビニル管VP</v>
      </c>
      <c r="F274" s="167" t="s">
        <v>531</v>
      </c>
      <c r="G274" s="79" t="s">
        <v>1186</v>
      </c>
      <c r="N274" s="4"/>
      <c r="Q274" s="4"/>
    </row>
    <row r="275" spans="4:17" ht="12" customHeight="1">
      <c r="D275" s="4" t="str">
        <f t="shared" si="0"/>
        <v>リブ付き硬質塩化ビニル管</v>
      </c>
      <c r="F275" s="167" t="s">
        <v>1303</v>
      </c>
      <c r="G275" s="79" t="s">
        <v>1187</v>
      </c>
      <c r="N275" s="4"/>
      <c r="Q275" s="4"/>
    </row>
    <row r="276" spans="4:17" ht="12" customHeight="1">
      <c r="D276" s="4" t="str">
        <f t="shared" si="0"/>
        <v>耐衝撃性硬質塩化ビニル管</v>
      </c>
      <c r="F276" s="224" t="s">
        <v>1033</v>
      </c>
      <c r="G276" s="79" t="s">
        <v>1034</v>
      </c>
      <c r="N276" s="4"/>
      <c r="Q276" s="4"/>
    </row>
    <row r="277" spans="4:17" ht="12" customHeight="1">
      <c r="D277" s="4" t="str">
        <f t="shared" si="0"/>
        <v>強化プラスチック複合管</v>
      </c>
      <c r="F277" s="167" t="s">
        <v>1243</v>
      </c>
      <c r="G277" s="79" t="s">
        <v>1188</v>
      </c>
      <c r="N277" s="4"/>
      <c r="Q277" s="4"/>
    </row>
    <row r="278" spans="4:17" ht="12" customHeight="1">
      <c r="D278" s="4" t="str">
        <f t="shared" si="0"/>
        <v>レジンコンクリート管</v>
      </c>
      <c r="F278" s="167" t="s">
        <v>1245</v>
      </c>
      <c r="G278" s="79" t="s">
        <v>1189</v>
      </c>
      <c r="N278" s="4"/>
      <c r="Q278" s="4"/>
    </row>
    <row r="279" spans="4:17" ht="12" customHeight="1">
      <c r="D279" s="4" t="str">
        <f t="shared" si="0"/>
        <v>ポリエチレン管</v>
      </c>
      <c r="F279" s="167" t="s">
        <v>812</v>
      </c>
      <c r="G279" s="79" t="s">
        <v>1190</v>
      </c>
      <c r="N279" s="4"/>
      <c r="Q279" s="4"/>
    </row>
    <row r="280" spans="4:17" ht="12" customHeight="1">
      <c r="D280" s="4" t="str">
        <f t="shared" si="0"/>
        <v>ダクタイル鋳鉄管</v>
      </c>
      <c r="F280" s="167" t="s">
        <v>810</v>
      </c>
      <c r="G280" s="79" t="s">
        <v>1191</v>
      </c>
      <c r="N280" s="4"/>
      <c r="Q280" s="4"/>
    </row>
    <row r="281" spans="4:17" ht="12" customHeight="1">
      <c r="D281" s="4" t="str">
        <f t="shared" si="0"/>
        <v>鋼管</v>
      </c>
      <c r="F281" s="167" t="s">
        <v>809</v>
      </c>
      <c r="G281" s="79" t="s">
        <v>1192</v>
      </c>
      <c r="N281" s="4"/>
      <c r="Q281" s="4"/>
    </row>
    <row r="282" spans="4:17" ht="12" customHeight="1">
      <c r="D282" s="4" t="str">
        <f t="shared" si="0"/>
        <v>合成鋼管</v>
      </c>
      <c r="F282" s="176" t="s">
        <v>855</v>
      </c>
      <c r="G282" s="79" t="s">
        <v>1193</v>
      </c>
      <c r="N282" s="4"/>
      <c r="Q282" s="4"/>
    </row>
    <row r="283" spans="4:17" ht="12" customHeight="1">
      <c r="D283" s="4" t="str">
        <f t="shared" si="0"/>
        <v>ステンレス管</v>
      </c>
      <c r="F283" s="176" t="s">
        <v>811</v>
      </c>
      <c r="G283" s="79" t="s">
        <v>1194</v>
      </c>
      <c r="N283" s="4"/>
      <c r="Q283" s="4"/>
    </row>
    <row r="284" spans="4:17" ht="12" customHeight="1">
      <c r="D284" s="4" t="str">
        <f t="shared" si="0"/>
        <v>推進用鉄筋コンクリート管</v>
      </c>
      <c r="F284" s="179" t="s">
        <v>1260</v>
      </c>
      <c r="G284" s="79" t="s">
        <v>805</v>
      </c>
      <c r="N284" s="4"/>
    </row>
    <row r="285" spans="4:17" ht="12" customHeight="1">
      <c r="D285" s="4" t="str">
        <f t="shared" si="0"/>
        <v>推進用強化プラスチック複合管</v>
      </c>
      <c r="F285" s="167" t="s">
        <v>1244</v>
      </c>
      <c r="G285" s="81" t="s">
        <v>1195</v>
      </c>
      <c r="N285" s="4"/>
    </row>
    <row r="286" spans="4:17" ht="12" customHeight="1">
      <c r="D286" s="4" t="str">
        <f t="shared" si="0"/>
        <v>推進用レジンコンクリート管</v>
      </c>
      <c r="F286" s="167" t="s">
        <v>1246</v>
      </c>
      <c r="G286" s="81" t="s">
        <v>579</v>
      </c>
      <c r="N286" s="4"/>
    </row>
    <row r="287" spans="4:17" ht="12" customHeight="1">
      <c r="D287" s="4" t="str">
        <f t="shared" si="0"/>
        <v>小口径推進用鉄筋コンクリート管</v>
      </c>
      <c r="F287" s="167" t="s">
        <v>1261</v>
      </c>
      <c r="G287" s="81" t="s">
        <v>580</v>
      </c>
      <c r="N287" s="4"/>
    </row>
    <row r="288" spans="4:17" ht="12" customHeight="1">
      <c r="D288" s="4" t="str">
        <f t="shared" si="0"/>
        <v>推進用硬質塩化ビニル管</v>
      </c>
      <c r="F288" s="167" t="s">
        <v>1264</v>
      </c>
      <c r="G288" s="81" t="s">
        <v>581</v>
      </c>
      <c r="N288" s="4"/>
    </row>
    <row r="289" spans="4:21" ht="12" customHeight="1">
      <c r="D289" s="4" t="str">
        <f t="shared" si="0"/>
        <v>鋼製セグメント</v>
      </c>
      <c r="F289" s="167" t="s">
        <v>1262</v>
      </c>
      <c r="G289" s="79" t="s">
        <v>582</v>
      </c>
      <c r="N289" s="4"/>
    </row>
    <row r="290" spans="4:21" ht="12" customHeight="1">
      <c r="D290" s="4" t="str">
        <f t="shared" si="0"/>
        <v>コンクリートセグメント</v>
      </c>
      <c r="F290" s="167" t="s">
        <v>1182</v>
      </c>
      <c r="G290" s="81" t="s">
        <v>583</v>
      </c>
      <c r="N290" s="4"/>
    </row>
    <row r="291" spans="4:21" ht="12" customHeight="1">
      <c r="D291" s="4" t="str">
        <f t="shared" si="0"/>
        <v>ミニシールド用セグメント</v>
      </c>
      <c r="F291" s="173" t="s">
        <v>1263</v>
      </c>
      <c r="G291" s="81" t="s">
        <v>584</v>
      </c>
      <c r="N291" s="4"/>
    </row>
    <row r="292" spans="4:21" ht="12" customHeight="1">
      <c r="D292" s="4" t="str">
        <f t="shared" si="0"/>
        <v>その他</v>
      </c>
      <c r="F292" s="167" t="s">
        <v>805</v>
      </c>
      <c r="G292" s="104" t="s">
        <v>585</v>
      </c>
      <c r="H292" s="1"/>
      <c r="N292" s="4"/>
    </row>
    <row r="293" spans="4:21" s="6" customFormat="1" ht="12" customHeight="1">
      <c r="D293" s="4" t="str">
        <f t="shared" si="0"/>
        <v>不明</v>
      </c>
      <c r="E293" s="73"/>
      <c r="F293" s="173" t="s">
        <v>1276</v>
      </c>
      <c r="G293" s="175" t="s">
        <v>1276</v>
      </c>
      <c r="H293" s="1"/>
      <c r="I293" s="4"/>
      <c r="J293" s="4"/>
      <c r="K293" s="4"/>
      <c r="L293" s="4"/>
      <c r="P293" s="4"/>
      <c r="Q293" s="4"/>
      <c r="U293" s="22"/>
    </row>
    <row r="294" spans="4:21" s="6" customFormat="1" ht="12" customHeight="1">
      <c r="E294" s="73">
        <f>E270+1</f>
        <v>5</v>
      </c>
      <c r="F294" s="7" t="s">
        <v>721</v>
      </c>
      <c r="G294" s="168" t="s">
        <v>18</v>
      </c>
      <c r="H294" s="1"/>
      <c r="I294" s="64" t="s">
        <v>466</v>
      </c>
      <c r="J294" s="65" t="s">
        <v>506</v>
      </c>
      <c r="K294" s="66" t="s">
        <v>467</v>
      </c>
      <c r="L294" s="4"/>
      <c r="M294" s="4"/>
      <c r="N294" s="4"/>
      <c r="O294" s="4"/>
      <c r="P294" s="4"/>
      <c r="Q294" s="4"/>
    </row>
    <row r="295" spans="4:21" s="6" customFormat="1" ht="12" customHeight="1">
      <c r="E295" s="73"/>
      <c r="F295" s="187">
        <v>50</v>
      </c>
      <c r="G295" s="27" t="s">
        <v>961</v>
      </c>
      <c r="H295" s="1"/>
      <c r="I295" s="64" t="s">
        <v>468</v>
      </c>
      <c r="J295" s="65" t="s">
        <v>506</v>
      </c>
      <c r="K295" s="66" t="s">
        <v>467</v>
      </c>
      <c r="L295" s="4"/>
      <c r="M295" s="4"/>
      <c r="N295" s="4"/>
      <c r="O295" s="4"/>
      <c r="P295" s="4"/>
      <c r="Q295" s="4"/>
    </row>
    <row r="296" spans="4:21" ht="12" customHeight="1">
      <c r="F296" s="187">
        <v>75</v>
      </c>
      <c r="G296" s="27"/>
      <c r="H296" s="4"/>
      <c r="I296" s="64" t="s">
        <v>1282</v>
      </c>
      <c r="J296" s="65" t="s">
        <v>1284</v>
      </c>
      <c r="K296" s="66" t="s">
        <v>586</v>
      </c>
    </row>
    <row r="297" spans="4:21" ht="12" customHeight="1">
      <c r="F297" s="187">
        <v>80</v>
      </c>
      <c r="G297" s="13"/>
      <c r="H297" s="4"/>
      <c r="O297" s="49"/>
    </row>
    <row r="298" spans="4:21" ht="12" customHeight="1">
      <c r="F298" s="187">
        <v>100</v>
      </c>
      <c r="G298" s="13"/>
      <c r="H298" s="4"/>
      <c r="O298" s="49"/>
    </row>
    <row r="299" spans="4:21" ht="12" customHeight="1">
      <c r="F299" s="187">
        <v>125</v>
      </c>
      <c r="G299" s="13"/>
      <c r="H299" s="4"/>
    </row>
    <row r="300" spans="4:21" ht="12" customHeight="1">
      <c r="F300" s="187">
        <v>150</v>
      </c>
      <c r="G300" s="13"/>
      <c r="H300" s="4"/>
    </row>
    <row r="301" spans="4:21" ht="12" customHeight="1">
      <c r="F301" s="187">
        <v>200</v>
      </c>
      <c r="G301" s="13"/>
      <c r="H301" s="4"/>
    </row>
    <row r="302" spans="4:21" ht="12" customHeight="1">
      <c r="F302" s="187">
        <v>250</v>
      </c>
      <c r="G302" s="13"/>
    </row>
    <row r="303" spans="4:21" ht="12" customHeight="1">
      <c r="F303" s="187">
        <v>300</v>
      </c>
      <c r="G303" s="13"/>
    </row>
    <row r="304" spans="4:21" ht="12" customHeight="1">
      <c r="F304" s="187">
        <v>350</v>
      </c>
      <c r="G304" s="13"/>
    </row>
    <row r="305" spans="6:7" ht="12" customHeight="1">
      <c r="F305" s="187">
        <v>400</v>
      </c>
      <c r="G305" s="13"/>
    </row>
    <row r="306" spans="6:7" ht="12" customHeight="1">
      <c r="F306" s="187">
        <v>450</v>
      </c>
      <c r="G306" s="13"/>
    </row>
    <row r="307" spans="6:7" ht="12" customHeight="1">
      <c r="F307" s="187">
        <v>500</v>
      </c>
      <c r="G307" s="13"/>
    </row>
    <row r="308" spans="6:7" ht="12" customHeight="1">
      <c r="F308" s="187">
        <v>600</v>
      </c>
      <c r="G308" s="13"/>
    </row>
    <row r="309" spans="6:7" ht="12" customHeight="1">
      <c r="F309" s="187">
        <v>700</v>
      </c>
      <c r="G309" s="13"/>
    </row>
    <row r="310" spans="6:7" ht="12" customHeight="1">
      <c r="F310" s="187">
        <v>800</v>
      </c>
      <c r="G310" s="13"/>
    </row>
    <row r="311" spans="6:7" ht="12" customHeight="1">
      <c r="F311" s="187">
        <v>900</v>
      </c>
      <c r="G311" s="13"/>
    </row>
    <row r="312" spans="6:7" ht="12" customHeight="1">
      <c r="F312" s="187">
        <v>1000</v>
      </c>
      <c r="G312" s="13"/>
    </row>
    <row r="313" spans="6:7" ht="12" customHeight="1">
      <c r="F313" s="187">
        <v>1100</v>
      </c>
      <c r="G313" s="13"/>
    </row>
    <row r="314" spans="6:7" ht="12" customHeight="1">
      <c r="F314" s="187">
        <v>1200</v>
      </c>
      <c r="G314" s="13"/>
    </row>
    <row r="315" spans="6:7" ht="12" customHeight="1">
      <c r="F315" s="187">
        <v>1350</v>
      </c>
      <c r="G315" s="13"/>
    </row>
    <row r="316" spans="6:7" ht="12" customHeight="1">
      <c r="F316" s="187">
        <v>1500</v>
      </c>
      <c r="G316" s="13"/>
    </row>
    <row r="317" spans="6:7" ht="12" customHeight="1">
      <c r="F317" s="187">
        <v>1650</v>
      </c>
      <c r="G317" s="13"/>
    </row>
    <row r="318" spans="6:7" ht="12" customHeight="1">
      <c r="F318" s="187">
        <v>1800</v>
      </c>
      <c r="G318" s="13"/>
    </row>
    <row r="319" spans="6:7" ht="12" customHeight="1">
      <c r="F319" s="187">
        <v>2000</v>
      </c>
      <c r="G319" s="13"/>
    </row>
    <row r="320" spans="6:7" ht="12" customHeight="1">
      <c r="F320" s="187">
        <v>2200</v>
      </c>
      <c r="G320" s="13"/>
    </row>
    <row r="321" spans="5:21" ht="12" customHeight="1">
      <c r="F321" s="187">
        <v>2400</v>
      </c>
      <c r="G321" s="13"/>
    </row>
    <row r="322" spans="5:21" ht="12" customHeight="1">
      <c r="F322" s="187">
        <v>2600</v>
      </c>
      <c r="G322" s="13"/>
    </row>
    <row r="323" spans="5:21" ht="12" customHeight="1">
      <c r="F323" s="187">
        <v>2800</v>
      </c>
      <c r="G323" s="13"/>
    </row>
    <row r="324" spans="5:21" ht="12" customHeight="1">
      <c r="F324" s="187">
        <v>3000</v>
      </c>
      <c r="G324" s="13"/>
    </row>
    <row r="325" spans="5:21" s="6" customFormat="1" ht="12" customHeight="1">
      <c r="E325" s="73"/>
      <c r="F325" s="167" t="s">
        <v>1248</v>
      </c>
      <c r="G325" s="27"/>
      <c r="H325" s="1"/>
      <c r="L325" s="4"/>
      <c r="M325" s="4"/>
      <c r="N325" s="4"/>
      <c r="O325" s="4"/>
      <c r="P325" s="4"/>
      <c r="Q325" s="4"/>
    </row>
    <row r="326" spans="5:21" s="6" customFormat="1" ht="12" customHeight="1">
      <c r="E326" s="73"/>
      <c r="F326" s="194" t="s">
        <v>1249</v>
      </c>
      <c r="G326" s="91"/>
      <c r="H326" s="1"/>
      <c r="L326" s="4"/>
      <c r="M326" s="4"/>
      <c r="N326" s="4"/>
      <c r="O326" s="4"/>
      <c r="P326" s="4"/>
      <c r="Q326" s="4"/>
    </row>
    <row r="332" spans="5:21" ht="20.100000000000001" customHeight="1">
      <c r="F332" s="5" t="s">
        <v>380</v>
      </c>
      <c r="L332" s="5"/>
    </row>
    <row r="334" spans="5:21" s="6" customFormat="1" ht="12" customHeight="1">
      <c r="E334" s="73"/>
      <c r="F334" s="338" t="s">
        <v>457</v>
      </c>
      <c r="G334" s="340" t="s">
        <v>476</v>
      </c>
      <c r="H334" s="1"/>
      <c r="I334" s="64" t="s">
        <v>466</v>
      </c>
      <c r="J334" s="65" t="s">
        <v>506</v>
      </c>
      <c r="K334" s="66" t="s">
        <v>467</v>
      </c>
      <c r="L334" s="4"/>
      <c r="M334" s="4"/>
      <c r="N334" s="4"/>
      <c r="O334" s="4"/>
      <c r="P334" s="4"/>
      <c r="Q334" s="4"/>
      <c r="U334" s="22" t="s">
        <v>621</v>
      </c>
    </row>
    <row r="335" spans="5:21" s="6" customFormat="1" ht="12" customHeight="1">
      <c r="E335" s="73"/>
      <c r="F335" s="339"/>
      <c r="G335" s="341"/>
      <c r="H335" s="1"/>
      <c r="I335" s="64" t="s">
        <v>468</v>
      </c>
      <c r="J335" s="65" t="s">
        <v>506</v>
      </c>
      <c r="K335" s="66" t="s">
        <v>467</v>
      </c>
      <c r="L335" s="4"/>
      <c r="M335" s="4"/>
      <c r="N335" s="4"/>
      <c r="O335" s="4"/>
      <c r="P335" s="4"/>
      <c r="Q335" s="4"/>
    </row>
    <row r="336" spans="5:21" ht="12" customHeight="1">
      <c r="E336" s="73">
        <f>E294+1</f>
        <v>6</v>
      </c>
      <c r="F336" s="47" t="s">
        <v>1257</v>
      </c>
      <c r="G336" s="48"/>
      <c r="I336" s="64" t="s">
        <v>1282</v>
      </c>
      <c r="J336" s="65" t="s">
        <v>1284</v>
      </c>
      <c r="K336" s="66" t="s">
        <v>586</v>
      </c>
    </row>
    <row r="337" spans="5:11" ht="12" customHeight="1">
      <c r="F337" s="9" t="s">
        <v>716</v>
      </c>
      <c r="G337" s="27"/>
      <c r="I337" s="64" t="s">
        <v>527</v>
      </c>
      <c r="J337" s="65" t="s">
        <v>719</v>
      </c>
      <c r="K337" s="96">
        <v>93</v>
      </c>
    </row>
    <row r="338" spans="5:11" ht="12" customHeight="1">
      <c r="F338" s="9" t="s">
        <v>480</v>
      </c>
      <c r="G338" s="27"/>
      <c r="I338" s="64" t="s">
        <v>536</v>
      </c>
      <c r="J338" s="65" t="s">
        <v>719</v>
      </c>
      <c r="K338" s="96">
        <v>220</v>
      </c>
    </row>
    <row r="339" spans="5:11" ht="12" customHeight="1">
      <c r="F339" s="9" t="s">
        <v>1254</v>
      </c>
      <c r="G339" s="27"/>
      <c r="I339" s="64" t="s">
        <v>588</v>
      </c>
      <c r="J339" s="65" t="s">
        <v>718</v>
      </c>
      <c r="K339" s="96">
        <v>60</v>
      </c>
    </row>
    <row r="340" spans="5:11" ht="12" customHeight="1">
      <c r="F340" s="9" t="s">
        <v>481</v>
      </c>
      <c r="G340" s="27"/>
      <c r="I340" s="64" t="s">
        <v>589</v>
      </c>
      <c r="J340" s="65" t="s">
        <v>718</v>
      </c>
      <c r="K340" s="96">
        <v>89</v>
      </c>
    </row>
    <row r="341" spans="5:11" ht="12" customHeight="1">
      <c r="F341" s="9" t="s">
        <v>902</v>
      </c>
      <c r="G341" s="27"/>
      <c r="I341" s="64" t="s">
        <v>590</v>
      </c>
      <c r="J341" s="65" t="s">
        <v>718</v>
      </c>
      <c r="K341" s="96">
        <v>114</v>
      </c>
    </row>
    <row r="342" spans="5:11" ht="12" customHeight="1">
      <c r="F342" s="9" t="s">
        <v>402</v>
      </c>
      <c r="G342" s="27"/>
      <c r="I342" s="64" t="s">
        <v>591</v>
      </c>
      <c r="J342" s="65" t="s">
        <v>720</v>
      </c>
      <c r="K342" s="96">
        <v>165</v>
      </c>
    </row>
    <row r="343" spans="5:11" ht="12" customHeight="1">
      <c r="F343" s="32" t="s">
        <v>404</v>
      </c>
      <c r="G343" s="27"/>
      <c r="I343" s="64" t="s">
        <v>520</v>
      </c>
      <c r="J343" s="65" t="s">
        <v>689</v>
      </c>
      <c r="K343" s="96">
        <v>216</v>
      </c>
    </row>
    <row r="344" spans="5:11" ht="12" customHeight="1">
      <c r="E344" s="73">
        <f>E336+1</f>
        <v>7</v>
      </c>
      <c r="F344" s="47" t="s">
        <v>1258</v>
      </c>
      <c r="G344" s="48"/>
      <c r="I344" s="64" t="s">
        <v>592</v>
      </c>
      <c r="J344" s="65" t="s">
        <v>907</v>
      </c>
      <c r="K344" s="96">
        <v>267</v>
      </c>
    </row>
    <row r="345" spans="5:11" ht="12" customHeight="1">
      <c r="F345" s="9" t="s">
        <v>716</v>
      </c>
      <c r="G345" s="27"/>
      <c r="I345" s="64" t="s">
        <v>593</v>
      </c>
      <c r="J345" s="98" t="s">
        <v>907</v>
      </c>
      <c r="K345" s="99">
        <v>318</v>
      </c>
    </row>
    <row r="346" spans="5:11" ht="12" customHeight="1">
      <c r="F346" s="9" t="s">
        <v>480</v>
      </c>
      <c r="G346" s="27"/>
      <c r="I346" s="64" t="s">
        <v>594</v>
      </c>
      <c r="J346" s="98" t="s">
        <v>907</v>
      </c>
      <c r="K346" s="99">
        <v>420</v>
      </c>
    </row>
    <row r="347" spans="5:11" ht="12" customHeight="1">
      <c r="F347" s="9" t="s">
        <v>1253</v>
      </c>
      <c r="G347" s="27"/>
      <c r="I347" s="100" t="s">
        <v>595</v>
      </c>
      <c r="J347" s="98" t="s">
        <v>907</v>
      </c>
      <c r="K347" s="99">
        <v>630</v>
      </c>
    </row>
    <row r="348" spans="5:11" ht="12" customHeight="1">
      <c r="F348" s="9" t="s">
        <v>481</v>
      </c>
      <c r="G348" s="27"/>
      <c r="I348" s="58" t="s">
        <v>452</v>
      </c>
      <c r="J348" s="98" t="s">
        <v>718</v>
      </c>
      <c r="K348" s="99">
        <v>202</v>
      </c>
    </row>
    <row r="349" spans="5:11" ht="12" customHeight="1">
      <c r="F349" s="9" t="s">
        <v>902</v>
      </c>
      <c r="G349" s="27"/>
      <c r="I349" s="58" t="s">
        <v>453</v>
      </c>
      <c r="J349" s="98" t="s">
        <v>718</v>
      </c>
      <c r="K349" s="99">
        <v>254</v>
      </c>
    </row>
    <row r="350" spans="5:11" ht="12" customHeight="1">
      <c r="F350" s="9" t="s">
        <v>402</v>
      </c>
      <c r="G350" s="27"/>
      <c r="I350" s="58" t="s">
        <v>895</v>
      </c>
      <c r="J350" s="98" t="s">
        <v>718</v>
      </c>
      <c r="K350" s="99">
        <v>306</v>
      </c>
    </row>
    <row r="351" spans="5:11" ht="12" customHeight="1">
      <c r="F351" s="32" t="s">
        <v>404</v>
      </c>
      <c r="G351" s="27"/>
      <c r="I351" s="58" t="s">
        <v>543</v>
      </c>
      <c r="J351" s="98" t="s">
        <v>718</v>
      </c>
      <c r="K351" s="99">
        <v>360</v>
      </c>
    </row>
    <row r="352" spans="5:11" ht="12" customHeight="1">
      <c r="F352" s="9"/>
      <c r="G352" s="27"/>
      <c r="I352" s="58" t="s">
        <v>544</v>
      </c>
      <c r="J352" s="98" t="s">
        <v>718</v>
      </c>
      <c r="K352" s="99">
        <v>414</v>
      </c>
    </row>
    <row r="353" spans="6:11" ht="12" customHeight="1">
      <c r="F353" s="9"/>
      <c r="G353" s="27"/>
      <c r="I353" s="58" t="s">
        <v>897</v>
      </c>
      <c r="J353" s="98" t="s">
        <v>718</v>
      </c>
      <c r="K353" s="99">
        <v>470</v>
      </c>
    </row>
    <row r="354" spans="6:11" ht="12" customHeight="1">
      <c r="F354" s="9"/>
      <c r="G354" s="27"/>
      <c r="I354" s="58" t="s">
        <v>545</v>
      </c>
      <c r="J354" s="98" t="s">
        <v>718</v>
      </c>
      <c r="K354" s="99">
        <v>526</v>
      </c>
    </row>
    <row r="355" spans="6:11" ht="12" customHeight="1">
      <c r="F355" s="9"/>
      <c r="G355" s="27"/>
      <c r="I355" s="58" t="s">
        <v>896</v>
      </c>
      <c r="J355" s="98" t="s">
        <v>718</v>
      </c>
      <c r="K355" s="99">
        <v>584</v>
      </c>
    </row>
    <row r="356" spans="6:11" ht="12" customHeight="1">
      <c r="F356" s="9"/>
      <c r="G356" s="27"/>
      <c r="I356" s="64" t="s">
        <v>898</v>
      </c>
      <c r="J356" s="98" t="s">
        <v>718</v>
      </c>
      <c r="K356" s="99">
        <v>700</v>
      </c>
    </row>
    <row r="357" spans="6:11" ht="12" customHeight="1">
      <c r="F357" s="9"/>
      <c r="G357" s="27"/>
      <c r="I357" s="64" t="s">
        <v>899</v>
      </c>
      <c r="J357" s="98" t="s">
        <v>718</v>
      </c>
      <c r="K357" s="99">
        <v>1050</v>
      </c>
    </row>
    <row r="358" spans="6:11" ht="12" customHeight="1">
      <c r="F358" s="9"/>
      <c r="G358" s="27"/>
      <c r="I358" s="58" t="s">
        <v>442</v>
      </c>
      <c r="J358" s="98" t="s">
        <v>718</v>
      </c>
      <c r="K358" s="99">
        <v>360</v>
      </c>
    </row>
    <row r="359" spans="6:11" ht="12" customHeight="1">
      <c r="F359" s="9"/>
      <c r="G359" s="27"/>
      <c r="I359" s="58" t="s">
        <v>443</v>
      </c>
      <c r="J359" s="98" t="s">
        <v>718</v>
      </c>
      <c r="K359" s="99">
        <v>414</v>
      </c>
    </row>
    <row r="360" spans="6:11" ht="12" customHeight="1">
      <c r="F360" s="9"/>
      <c r="G360" s="27"/>
      <c r="I360" s="58" t="s">
        <v>444</v>
      </c>
      <c r="J360" s="98" t="s">
        <v>718</v>
      </c>
      <c r="K360" s="99">
        <v>470</v>
      </c>
    </row>
    <row r="361" spans="6:11" ht="12" customHeight="1">
      <c r="F361" s="9"/>
      <c r="G361" s="27"/>
      <c r="I361" s="58" t="s">
        <v>445</v>
      </c>
      <c r="J361" s="98" t="s">
        <v>718</v>
      </c>
      <c r="K361" s="99">
        <v>526</v>
      </c>
    </row>
    <row r="362" spans="6:11" ht="12" customHeight="1">
      <c r="F362" s="9"/>
      <c r="G362" s="27"/>
      <c r="I362" s="58" t="s">
        <v>446</v>
      </c>
      <c r="J362" s="98" t="s">
        <v>718</v>
      </c>
      <c r="K362" s="99">
        <v>880</v>
      </c>
    </row>
    <row r="363" spans="6:11" ht="12" customHeight="1">
      <c r="F363" s="9"/>
      <c r="G363" s="27"/>
      <c r="I363" s="58" t="s">
        <v>448</v>
      </c>
      <c r="J363" s="98" t="s">
        <v>718</v>
      </c>
      <c r="K363" s="99">
        <v>960</v>
      </c>
    </row>
    <row r="364" spans="6:11" ht="12" customHeight="1">
      <c r="F364" s="9"/>
      <c r="G364" s="27"/>
      <c r="I364" s="58" t="s">
        <v>449</v>
      </c>
      <c r="J364" s="98" t="s">
        <v>718</v>
      </c>
      <c r="K364" s="99">
        <v>1080</v>
      </c>
    </row>
    <row r="365" spans="6:11" ht="12" customHeight="1">
      <c r="F365" s="9"/>
      <c r="G365" s="27"/>
      <c r="I365" s="58" t="s">
        <v>451</v>
      </c>
      <c r="J365" s="98" t="s">
        <v>718</v>
      </c>
      <c r="K365" s="99">
        <v>1200</v>
      </c>
    </row>
    <row r="366" spans="6:11" ht="12" customHeight="1">
      <c r="F366" s="9"/>
      <c r="G366" s="27"/>
      <c r="I366" s="58" t="s">
        <v>450</v>
      </c>
      <c r="J366" s="98" t="s">
        <v>718</v>
      </c>
      <c r="K366" s="99">
        <v>1430</v>
      </c>
    </row>
    <row r="367" spans="6:11" ht="12" customHeight="1">
      <c r="F367" s="9"/>
      <c r="G367" s="27"/>
      <c r="I367" s="58" t="s">
        <v>538</v>
      </c>
      <c r="J367" s="98" t="s">
        <v>718</v>
      </c>
      <c r="K367" s="99">
        <v>310</v>
      </c>
    </row>
    <row r="368" spans="6:11" ht="12" customHeight="1">
      <c r="F368" s="9"/>
      <c r="G368" s="27"/>
      <c r="I368" s="58" t="s">
        <v>539</v>
      </c>
      <c r="J368" s="98" t="s">
        <v>718</v>
      </c>
      <c r="K368" s="99">
        <v>360</v>
      </c>
    </row>
    <row r="369" spans="6:11" ht="12" customHeight="1">
      <c r="F369" s="9"/>
      <c r="G369" s="27"/>
      <c r="I369" s="58" t="s">
        <v>540</v>
      </c>
      <c r="J369" s="98" t="s">
        <v>718</v>
      </c>
      <c r="K369" s="99">
        <v>414</v>
      </c>
    </row>
    <row r="370" spans="6:11" ht="12" customHeight="1">
      <c r="F370" s="9"/>
      <c r="G370" s="27"/>
      <c r="I370" s="58" t="s">
        <v>541</v>
      </c>
      <c r="J370" s="98" t="s">
        <v>718</v>
      </c>
      <c r="K370" s="99">
        <v>470</v>
      </c>
    </row>
    <row r="371" spans="6:11" ht="12" customHeight="1">
      <c r="F371" s="9"/>
      <c r="G371" s="27"/>
      <c r="I371" s="58" t="s">
        <v>547</v>
      </c>
      <c r="J371" s="98" t="s">
        <v>718</v>
      </c>
      <c r="K371" s="99">
        <v>880</v>
      </c>
    </row>
    <row r="372" spans="6:11" ht="12" customHeight="1">
      <c r="F372" s="9"/>
      <c r="G372" s="27"/>
      <c r="I372" s="58" t="s">
        <v>546</v>
      </c>
      <c r="J372" s="98" t="s">
        <v>718</v>
      </c>
      <c r="K372" s="99">
        <v>414</v>
      </c>
    </row>
    <row r="373" spans="6:11" ht="12" customHeight="1">
      <c r="F373" s="9"/>
      <c r="G373" s="27"/>
      <c r="I373" s="58" t="s">
        <v>542</v>
      </c>
      <c r="J373" s="98" t="s">
        <v>718</v>
      </c>
      <c r="K373" s="99">
        <v>470</v>
      </c>
    </row>
    <row r="374" spans="6:11" ht="12" customHeight="1">
      <c r="F374" s="9"/>
      <c r="G374" s="27"/>
      <c r="I374" s="58" t="s">
        <v>548</v>
      </c>
      <c r="J374" s="98" t="s">
        <v>718</v>
      </c>
      <c r="K374" s="99">
        <v>640</v>
      </c>
    </row>
    <row r="375" spans="6:11" ht="12" customHeight="1">
      <c r="F375" s="9"/>
      <c r="G375" s="27"/>
      <c r="I375" s="58" t="s">
        <v>1265</v>
      </c>
      <c r="J375" s="98" t="s">
        <v>720</v>
      </c>
      <c r="K375" s="99">
        <v>165</v>
      </c>
    </row>
    <row r="376" spans="6:11" ht="12" customHeight="1">
      <c r="F376" s="9"/>
      <c r="G376" s="27"/>
      <c r="I376" s="58" t="s">
        <v>537</v>
      </c>
      <c r="J376" s="98" t="s">
        <v>720</v>
      </c>
      <c r="K376" s="99">
        <v>216</v>
      </c>
    </row>
    <row r="377" spans="6:11" ht="12" customHeight="1">
      <c r="F377" s="9"/>
      <c r="G377" s="27"/>
      <c r="I377" s="58" t="s">
        <v>1000</v>
      </c>
      <c r="J377" s="98" t="s">
        <v>720</v>
      </c>
      <c r="K377" s="99">
        <v>267</v>
      </c>
    </row>
    <row r="378" spans="6:11" ht="12" customHeight="1">
      <c r="F378" s="9"/>
      <c r="G378" s="27"/>
      <c r="I378" s="58" t="s">
        <v>523</v>
      </c>
      <c r="J378" s="98" t="s">
        <v>720</v>
      </c>
      <c r="K378" s="99">
        <v>319</v>
      </c>
    </row>
    <row r="379" spans="6:11" ht="12" customHeight="1">
      <c r="F379" s="9"/>
      <c r="G379" s="27"/>
      <c r="I379" s="58" t="s">
        <v>439</v>
      </c>
      <c r="J379" s="98" t="s">
        <v>720</v>
      </c>
      <c r="K379" s="99">
        <v>356</v>
      </c>
    </row>
    <row r="380" spans="6:11" ht="12" customHeight="1">
      <c r="F380" s="9"/>
      <c r="G380" s="27"/>
      <c r="I380" s="58" t="s">
        <v>521</v>
      </c>
      <c r="J380" s="98" t="s">
        <v>720</v>
      </c>
      <c r="K380" s="99">
        <v>406</v>
      </c>
    </row>
    <row r="381" spans="6:11" ht="12" customHeight="1">
      <c r="F381" s="9"/>
      <c r="G381" s="27"/>
      <c r="I381" s="58" t="s">
        <v>524</v>
      </c>
      <c r="J381" s="98" t="s">
        <v>720</v>
      </c>
      <c r="K381" s="99">
        <v>457</v>
      </c>
    </row>
    <row r="382" spans="6:11" ht="12" customHeight="1">
      <c r="F382" s="9"/>
      <c r="G382" s="27"/>
      <c r="I382" s="58" t="s">
        <v>441</v>
      </c>
      <c r="J382" s="98" t="s">
        <v>720</v>
      </c>
      <c r="K382" s="99">
        <v>508</v>
      </c>
    </row>
    <row r="383" spans="6:11" ht="12" customHeight="1">
      <c r="F383" s="9"/>
      <c r="G383" s="27"/>
      <c r="I383" s="58" t="s">
        <v>525</v>
      </c>
      <c r="J383" s="98" t="s">
        <v>720</v>
      </c>
      <c r="K383" s="99">
        <v>610</v>
      </c>
    </row>
    <row r="384" spans="6:11" ht="12" customHeight="1">
      <c r="F384" s="9"/>
      <c r="G384" s="27"/>
      <c r="I384" s="58" t="s">
        <v>440</v>
      </c>
      <c r="J384" s="98" t="s">
        <v>720</v>
      </c>
      <c r="K384" s="99">
        <v>813</v>
      </c>
    </row>
    <row r="385" spans="5:21" ht="12" customHeight="1">
      <c r="F385" s="9"/>
      <c r="G385" s="27"/>
      <c r="I385" s="58" t="s">
        <v>596</v>
      </c>
      <c r="J385" s="98" t="s">
        <v>720</v>
      </c>
      <c r="K385" s="99">
        <v>1040</v>
      </c>
    </row>
    <row r="386" spans="5:21" ht="12" customHeight="1">
      <c r="F386" s="9"/>
      <c r="G386" s="27"/>
      <c r="I386" s="58" t="s">
        <v>363</v>
      </c>
      <c r="J386" s="98" t="s">
        <v>1281</v>
      </c>
      <c r="K386" s="99">
        <v>1140</v>
      </c>
    </row>
    <row r="387" spans="5:21" ht="12" customHeight="1">
      <c r="F387" s="9"/>
      <c r="G387" s="27"/>
      <c r="I387" s="58" t="s">
        <v>597</v>
      </c>
      <c r="J387" s="98" t="s">
        <v>720</v>
      </c>
      <c r="K387" s="99">
        <v>2000</v>
      </c>
    </row>
    <row r="388" spans="5:21" ht="12" customHeight="1">
      <c r="F388" s="9"/>
      <c r="G388" s="27"/>
      <c r="I388" s="58" t="s">
        <v>526</v>
      </c>
      <c r="J388" s="98" t="s">
        <v>576</v>
      </c>
      <c r="K388" s="99">
        <v>206</v>
      </c>
    </row>
    <row r="389" spans="5:21" ht="12" customHeight="1">
      <c r="F389" s="9"/>
      <c r="G389" s="27"/>
      <c r="I389" s="58" t="s">
        <v>522</v>
      </c>
      <c r="J389" s="98" t="s">
        <v>576</v>
      </c>
      <c r="K389" s="99">
        <v>256</v>
      </c>
      <c r="N389" s="4"/>
    </row>
    <row r="390" spans="5:21" ht="12" customHeight="1">
      <c r="F390" s="9"/>
      <c r="G390" s="27"/>
      <c r="I390" s="58" t="s">
        <v>911</v>
      </c>
      <c r="J390" s="98" t="s">
        <v>576</v>
      </c>
      <c r="K390" s="99">
        <v>63</v>
      </c>
      <c r="N390" s="4"/>
    </row>
    <row r="391" spans="5:21" ht="12" customHeight="1">
      <c r="F391" s="9"/>
      <c r="G391" s="27"/>
      <c r="I391" s="58" t="s">
        <v>908</v>
      </c>
      <c r="J391" s="98" t="s">
        <v>576</v>
      </c>
      <c r="K391" s="99">
        <v>90</v>
      </c>
      <c r="N391" s="4"/>
    </row>
    <row r="392" spans="5:21" ht="12" customHeight="1">
      <c r="F392" s="9"/>
      <c r="G392" s="27"/>
      <c r="I392" s="58" t="s">
        <v>515</v>
      </c>
      <c r="J392" s="98" t="s">
        <v>576</v>
      </c>
      <c r="K392" s="99">
        <v>125</v>
      </c>
      <c r="N392" s="4"/>
    </row>
    <row r="393" spans="5:21" ht="12" customHeight="1">
      <c r="F393" s="9"/>
      <c r="G393" s="27"/>
      <c r="I393" s="58" t="s">
        <v>909</v>
      </c>
      <c r="J393" s="98" t="s">
        <v>576</v>
      </c>
      <c r="K393" s="99">
        <v>180</v>
      </c>
      <c r="N393" s="4"/>
    </row>
    <row r="394" spans="5:21" ht="12" customHeight="1">
      <c r="F394" s="9"/>
      <c r="G394" s="27"/>
      <c r="I394" s="58" t="s">
        <v>910</v>
      </c>
      <c r="J394" s="98" t="s">
        <v>576</v>
      </c>
      <c r="K394" s="99">
        <v>250</v>
      </c>
      <c r="N394" s="4"/>
    </row>
    <row r="395" spans="5:21" ht="12" customHeight="1">
      <c r="F395" s="9"/>
      <c r="G395" s="27"/>
      <c r="I395" s="221" t="s">
        <v>1036</v>
      </c>
      <c r="J395" s="222" t="s">
        <v>346</v>
      </c>
      <c r="K395" s="223">
        <v>89</v>
      </c>
      <c r="N395" s="4"/>
    </row>
    <row r="396" spans="5:21" ht="12" customHeight="1">
      <c r="F396" s="14"/>
      <c r="G396" s="91"/>
      <c r="N396" s="4"/>
    </row>
    <row r="397" spans="5:21" ht="12" customHeight="1">
      <c r="G397" s="50"/>
      <c r="N397" s="4"/>
    </row>
    <row r="398" spans="5:21" ht="20.100000000000001" customHeight="1">
      <c r="F398" s="5" t="s">
        <v>381</v>
      </c>
      <c r="L398" s="5"/>
    </row>
    <row r="400" spans="5:21" s="6" customFormat="1" ht="12" customHeight="1">
      <c r="E400" s="73"/>
      <c r="F400" s="338" t="s">
        <v>457</v>
      </c>
      <c r="G400" s="340" t="s">
        <v>476</v>
      </c>
      <c r="H400" s="1"/>
      <c r="L400" s="4"/>
      <c r="M400" s="4"/>
      <c r="N400" s="4"/>
      <c r="O400" s="4"/>
      <c r="P400" s="4"/>
      <c r="Q400" s="4"/>
      <c r="U400" s="22" t="s">
        <v>621</v>
      </c>
    </row>
    <row r="401" spans="5:17" s="6" customFormat="1" ht="12" customHeight="1">
      <c r="E401" s="73"/>
      <c r="F401" s="339"/>
      <c r="G401" s="341"/>
      <c r="H401" s="1"/>
      <c r="L401" s="4"/>
      <c r="M401" s="4"/>
      <c r="N401" s="4"/>
      <c r="O401" s="4"/>
      <c r="P401" s="4"/>
      <c r="Q401" s="4"/>
    </row>
    <row r="402" spans="5:17" ht="12" customHeight="1">
      <c r="E402" s="73">
        <f>E344+1</f>
        <v>8</v>
      </c>
      <c r="F402" s="47" t="s">
        <v>484</v>
      </c>
      <c r="G402" s="48"/>
      <c r="I402" s="64" t="s">
        <v>1220</v>
      </c>
      <c r="J402" s="65" t="s">
        <v>718</v>
      </c>
      <c r="K402" s="66" t="s">
        <v>467</v>
      </c>
    </row>
    <row r="403" spans="5:17" ht="12" customHeight="1">
      <c r="F403" s="9" t="s">
        <v>716</v>
      </c>
      <c r="G403" s="27"/>
      <c r="I403" s="64" t="s">
        <v>1279</v>
      </c>
      <c r="J403" s="65" t="s">
        <v>631</v>
      </c>
      <c r="K403" s="66" t="s">
        <v>1268</v>
      </c>
    </row>
    <row r="404" spans="5:17" ht="12" customHeight="1">
      <c r="F404" s="17" t="s">
        <v>485</v>
      </c>
      <c r="G404" s="27"/>
    </row>
    <row r="405" spans="5:17" ht="12" customHeight="1">
      <c r="E405" s="73">
        <f>E402+1</f>
        <v>9</v>
      </c>
      <c r="F405" s="47" t="s">
        <v>708</v>
      </c>
      <c r="G405" s="48"/>
      <c r="I405" s="64" t="s">
        <v>364</v>
      </c>
      <c r="J405" s="65"/>
      <c r="K405" s="66"/>
    </row>
    <row r="406" spans="5:17" ht="12" customHeight="1">
      <c r="F406" s="9" t="s">
        <v>716</v>
      </c>
      <c r="G406" s="27"/>
    </row>
    <row r="407" spans="5:17" ht="12" customHeight="1">
      <c r="F407" s="17" t="s">
        <v>486</v>
      </c>
      <c r="G407" s="27"/>
    </row>
    <row r="408" spans="5:17" ht="12" customHeight="1">
      <c r="E408" s="73">
        <f>E405+1</f>
        <v>10</v>
      </c>
      <c r="F408" s="7" t="s">
        <v>487</v>
      </c>
      <c r="G408" s="8"/>
      <c r="H408"/>
      <c r="I408" s="64" t="s">
        <v>466</v>
      </c>
      <c r="J408" s="65" t="s">
        <v>861</v>
      </c>
      <c r="K408" s="66" t="s">
        <v>467</v>
      </c>
    </row>
    <row r="409" spans="5:17" ht="12" customHeight="1">
      <c r="F409" s="9" t="s">
        <v>716</v>
      </c>
      <c r="G409" s="27"/>
      <c r="I409" s="64" t="s">
        <v>468</v>
      </c>
      <c r="J409" s="65" t="s">
        <v>506</v>
      </c>
      <c r="K409" s="66" t="s">
        <v>467</v>
      </c>
    </row>
    <row r="410" spans="5:17" ht="12" customHeight="1">
      <c r="F410" s="17" t="s">
        <v>488</v>
      </c>
      <c r="G410" s="27"/>
      <c r="I410" s="64" t="s">
        <v>1221</v>
      </c>
      <c r="J410" s="65" t="s">
        <v>907</v>
      </c>
      <c r="K410" s="66" t="s">
        <v>467</v>
      </c>
    </row>
    <row r="411" spans="5:17" ht="12" customHeight="1">
      <c r="F411" s="17"/>
      <c r="G411" s="27"/>
    </row>
    <row r="412" spans="5:17" ht="12" customHeight="1">
      <c r="E412" s="73">
        <f>E408+1</f>
        <v>11</v>
      </c>
      <c r="F412" s="7" t="s">
        <v>489</v>
      </c>
      <c r="G412" s="8"/>
      <c r="I412" s="64" t="s">
        <v>365</v>
      </c>
      <c r="J412" s="65"/>
      <c r="K412" s="66"/>
    </row>
    <row r="413" spans="5:17" ht="12" customHeight="1">
      <c r="F413" s="9" t="s">
        <v>716</v>
      </c>
      <c r="G413" s="27"/>
    </row>
    <row r="414" spans="5:17" ht="12" customHeight="1">
      <c r="F414" s="17" t="s">
        <v>490</v>
      </c>
      <c r="G414" s="27"/>
    </row>
    <row r="415" spans="5:17" ht="12" customHeight="1">
      <c r="F415" s="17"/>
      <c r="G415" s="27"/>
    </row>
    <row r="416" spans="5:17" ht="12" customHeight="1">
      <c r="E416" s="73">
        <f>E412+1</f>
        <v>12</v>
      </c>
      <c r="F416" s="47" t="s">
        <v>894</v>
      </c>
      <c r="G416" s="48"/>
      <c r="I416" s="64" t="s">
        <v>466</v>
      </c>
      <c r="J416" s="65" t="s">
        <v>506</v>
      </c>
      <c r="K416" s="66" t="s">
        <v>467</v>
      </c>
    </row>
    <row r="417" spans="5:11" ht="12" customHeight="1">
      <c r="F417" s="9" t="s">
        <v>716</v>
      </c>
      <c r="G417" s="27"/>
      <c r="I417" s="64" t="s">
        <v>468</v>
      </c>
      <c r="J417" s="65" t="s">
        <v>506</v>
      </c>
      <c r="K417" s="66" t="s">
        <v>467</v>
      </c>
    </row>
    <row r="418" spans="5:11" ht="12" customHeight="1">
      <c r="F418" s="33" t="s">
        <v>491</v>
      </c>
      <c r="G418" s="27"/>
      <c r="I418" s="64" t="s">
        <v>1282</v>
      </c>
      <c r="J418" s="65" t="s">
        <v>1284</v>
      </c>
      <c r="K418" s="66" t="s">
        <v>586</v>
      </c>
    </row>
    <row r="419" spans="5:11" ht="12" customHeight="1">
      <c r="F419" s="17"/>
      <c r="G419" s="27"/>
      <c r="J419" s="6"/>
    </row>
    <row r="420" spans="5:11" ht="12" customHeight="1">
      <c r="E420" s="73">
        <f>E416+1</f>
        <v>13</v>
      </c>
      <c r="F420" s="47" t="s">
        <v>842</v>
      </c>
      <c r="G420" s="48"/>
      <c r="I420" s="64" t="s">
        <v>466</v>
      </c>
      <c r="J420" s="65" t="s">
        <v>506</v>
      </c>
      <c r="K420" s="66" t="s">
        <v>467</v>
      </c>
    </row>
    <row r="421" spans="5:11" ht="12" customHeight="1">
      <c r="F421" s="9" t="s">
        <v>716</v>
      </c>
      <c r="G421" s="27"/>
      <c r="I421" s="64" t="s">
        <v>468</v>
      </c>
      <c r="J421" s="65" t="s">
        <v>506</v>
      </c>
      <c r="K421" s="66" t="s">
        <v>467</v>
      </c>
    </row>
    <row r="422" spans="5:11" ht="12" customHeight="1">
      <c r="F422" s="33" t="s">
        <v>491</v>
      </c>
      <c r="G422" s="27"/>
      <c r="I422" s="64" t="s">
        <v>1282</v>
      </c>
      <c r="J422" s="65" t="s">
        <v>1284</v>
      </c>
      <c r="K422" s="66" t="s">
        <v>586</v>
      </c>
    </row>
    <row r="423" spans="5:11" ht="12" customHeight="1">
      <c r="F423" s="33"/>
      <c r="G423" s="27"/>
      <c r="J423" s="6"/>
    </row>
    <row r="424" spans="5:11" ht="12" customHeight="1">
      <c r="E424" s="73">
        <f>E420+1</f>
        <v>14</v>
      </c>
      <c r="F424" s="47" t="s">
        <v>857</v>
      </c>
      <c r="G424" s="48"/>
      <c r="I424" s="64" t="s">
        <v>1222</v>
      </c>
      <c r="J424" s="65" t="s">
        <v>719</v>
      </c>
      <c r="K424" s="66" t="s">
        <v>467</v>
      </c>
    </row>
    <row r="425" spans="5:11" ht="12" customHeight="1">
      <c r="F425" s="9" t="s">
        <v>716</v>
      </c>
      <c r="G425" s="27"/>
    </row>
    <row r="426" spans="5:11" ht="12" customHeight="1">
      <c r="F426" s="33" t="s">
        <v>492</v>
      </c>
      <c r="G426" s="27"/>
    </row>
    <row r="427" spans="5:11" ht="12" customHeight="1">
      <c r="E427" s="73">
        <f>E424+1</f>
        <v>15</v>
      </c>
      <c r="F427" s="47" t="s">
        <v>858</v>
      </c>
      <c r="G427" s="48"/>
      <c r="I427" s="64" t="s">
        <v>1222</v>
      </c>
      <c r="J427" s="65" t="s">
        <v>719</v>
      </c>
      <c r="K427" s="66" t="s">
        <v>467</v>
      </c>
    </row>
    <row r="428" spans="5:11" ht="12" customHeight="1">
      <c r="F428" s="9" t="s">
        <v>716</v>
      </c>
      <c r="G428" s="27"/>
    </row>
    <row r="429" spans="5:11" ht="12" customHeight="1">
      <c r="F429" s="20" t="s">
        <v>492</v>
      </c>
      <c r="G429" s="91"/>
    </row>
    <row r="431" spans="5:11" ht="12" customHeight="1">
      <c r="F431" s="338" t="s">
        <v>888</v>
      </c>
      <c r="G431" s="340" t="s">
        <v>476</v>
      </c>
    </row>
    <row r="432" spans="5:11" ht="12" customHeight="1">
      <c r="F432" s="339"/>
      <c r="G432" s="341"/>
    </row>
    <row r="433" spans="5:11" ht="12" customHeight="1">
      <c r="E433" s="73">
        <v>1</v>
      </c>
      <c r="F433" s="7" t="s">
        <v>1003</v>
      </c>
      <c r="G433" s="168" t="s">
        <v>18</v>
      </c>
      <c r="I433" s="64" t="s">
        <v>468</v>
      </c>
      <c r="J433" s="65" t="s">
        <v>506</v>
      </c>
      <c r="K433" s="66" t="s">
        <v>467</v>
      </c>
    </row>
    <row r="434" spans="5:11" ht="12" customHeight="1">
      <c r="F434" s="167" t="s">
        <v>1247</v>
      </c>
      <c r="G434" s="18" t="s">
        <v>49</v>
      </c>
      <c r="I434" s="89" t="s">
        <v>1223</v>
      </c>
      <c r="J434" s="90"/>
      <c r="K434" s="80"/>
    </row>
    <row r="435" spans="5:11" ht="12" customHeight="1">
      <c r="F435" s="179" t="s">
        <v>819</v>
      </c>
      <c r="G435" s="27" t="s">
        <v>50</v>
      </c>
      <c r="I435" s="9" t="s">
        <v>493</v>
      </c>
      <c r="J435" s="55" t="s">
        <v>598</v>
      </c>
      <c r="K435" s="13" t="s">
        <v>1247</v>
      </c>
    </row>
    <row r="436" spans="5:11" ht="12" customHeight="1">
      <c r="F436" s="177" t="s">
        <v>599</v>
      </c>
      <c r="G436" s="131" t="s">
        <v>51</v>
      </c>
      <c r="I436" s="9" t="s">
        <v>494</v>
      </c>
      <c r="J436" s="55" t="s">
        <v>598</v>
      </c>
      <c r="K436" s="13" t="s">
        <v>495</v>
      </c>
    </row>
    <row r="437" spans="5:11" ht="12" customHeight="1">
      <c r="F437" s="177" t="s">
        <v>600</v>
      </c>
      <c r="G437" s="18" t="s">
        <v>52</v>
      </c>
      <c r="I437" s="32" t="s">
        <v>1224</v>
      </c>
      <c r="J437" s="93" t="s">
        <v>598</v>
      </c>
      <c r="K437" s="23" t="s">
        <v>1276</v>
      </c>
    </row>
    <row r="438" spans="5:11" ht="12" customHeight="1">
      <c r="F438" s="177" t="s">
        <v>820</v>
      </c>
      <c r="G438" s="18" t="s">
        <v>53</v>
      </c>
      <c r="I438" s="14" t="s">
        <v>1285</v>
      </c>
      <c r="J438" s="56" t="s">
        <v>534</v>
      </c>
      <c r="K438" s="25" t="s">
        <v>1276</v>
      </c>
    </row>
    <row r="439" spans="5:11" ht="12" customHeight="1">
      <c r="F439" s="177" t="s">
        <v>821</v>
      </c>
      <c r="G439" s="18" t="s">
        <v>54</v>
      </c>
    </row>
    <row r="440" spans="5:11" ht="12" customHeight="1">
      <c r="F440" s="177" t="s">
        <v>1304</v>
      </c>
      <c r="G440" s="18" t="s">
        <v>55</v>
      </c>
    </row>
    <row r="441" spans="5:11" ht="12" customHeight="1">
      <c r="F441" s="167" t="s">
        <v>838</v>
      </c>
      <c r="G441" s="18" t="s">
        <v>56</v>
      </c>
    </row>
    <row r="442" spans="5:11" ht="12" customHeight="1">
      <c r="F442" s="167" t="s">
        <v>839</v>
      </c>
      <c r="G442" s="18" t="s">
        <v>57</v>
      </c>
    </row>
    <row r="443" spans="5:11" ht="12" customHeight="1">
      <c r="F443" s="181" t="s">
        <v>58</v>
      </c>
      <c r="G443" s="67" t="s">
        <v>59</v>
      </c>
    </row>
    <row r="444" spans="5:11" ht="12" customHeight="1">
      <c r="F444" s="173" t="s">
        <v>805</v>
      </c>
      <c r="G444" s="131" t="s">
        <v>3</v>
      </c>
    </row>
    <row r="445" spans="5:11" ht="12" customHeight="1">
      <c r="F445" s="180" t="s">
        <v>1276</v>
      </c>
      <c r="G445" s="21" t="s">
        <v>29</v>
      </c>
    </row>
    <row r="446" spans="5:11" ht="12" customHeight="1">
      <c r="F446" s="2"/>
      <c r="G446" s="75"/>
    </row>
    <row r="447" spans="5:11" ht="12" customHeight="1">
      <c r="F447" s="2"/>
      <c r="G447" s="75"/>
    </row>
    <row r="448" spans="5:11" ht="12" customHeight="1">
      <c r="F448" s="2"/>
      <c r="G448" s="75"/>
    </row>
    <row r="449" spans="6:12" ht="12" customHeight="1">
      <c r="F449" s="2"/>
      <c r="G449" s="75"/>
    </row>
    <row r="450" spans="6:12" ht="12" customHeight="1">
      <c r="F450" s="2"/>
      <c r="G450" s="75"/>
    </row>
    <row r="451" spans="6:12" ht="12" customHeight="1">
      <c r="F451" s="2"/>
      <c r="G451" s="75"/>
    </row>
    <row r="452" spans="6:12" ht="12" customHeight="1">
      <c r="F452" s="2"/>
      <c r="G452" s="75"/>
    </row>
    <row r="453" spans="6:12" ht="12" customHeight="1">
      <c r="F453" s="2"/>
      <c r="G453" s="75"/>
    </row>
    <row r="454" spans="6:12" ht="12" customHeight="1">
      <c r="F454" s="2"/>
      <c r="G454" s="75"/>
    </row>
    <row r="455" spans="6:12" ht="12" customHeight="1">
      <c r="F455" s="2"/>
      <c r="G455" s="75"/>
    </row>
    <row r="456" spans="6:12" ht="12" customHeight="1">
      <c r="F456" s="2"/>
      <c r="G456" s="75"/>
    </row>
    <row r="457" spans="6:12" ht="12" customHeight="1">
      <c r="F457" s="2"/>
      <c r="G457" s="75"/>
    </row>
    <row r="458" spans="6:12" ht="12" customHeight="1">
      <c r="F458" s="2"/>
      <c r="G458" s="75"/>
    </row>
    <row r="459" spans="6:12" ht="12" customHeight="1">
      <c r="F459" s="2"/>
      <c r="G459" s="75"/>
    </row>
    <row r="460" spans="6:12" ht="12" customHeight="1">
      <c r="F460" s="2"/>
      <c r="G460" s="75"/>
    </row>
    <row r="461" spans="6:12" ht="12" customHeight="1">
      <c r="F461" s="2"/>
      <c r="G461" s="75"/>
    </row>
    <row r="462" spans="6:12" ht="12" customHeight="1">
      <c r="F462" s="2"/>
      <c r="G462" s="75"/>
    </row>
    <row r="463" spans="6:12" ht="12" customHeight="1">
      <c r="F463" s="2"/>
      <c r="G463" s="75"/>
    </row>
    <row r="464" spans="6:12" ht="20.100000000000001" customHeight="1">
      <c r="F464" s="5" t="s">
        <v>382</v>
      </c>
      <c r="L464" s="5"/>
    </row>
    <row r="466" spans="5:11" ht="12" customHeight="1">
      <c r="F466" s="338" t="s">
        <v>888</v>
      </c>
      <c r="G466" s="340" t="s">
        <v>476</v>
      </c>
    </row>
    <row r="467" spans="5:11" ht="12" customHeight="1">
      <c r="F467" s="339"/>
      <c r="G467" s="341"/>
    </row>
    <row r="468" spans="5:11" ht="12" customHeight="1">
      <c r="E468" s="73">
        <f>E433+1</f>
        <v>2</v>
      </c>
      <c r="F468" s="7" t="s">
        <v>391</v>
      </c>
      <c r="G468" s="168" t="s">
        <v>18</v>
      </c>
      <c r="I468" s="64" t="s">
        <v>505</v>
      </c>
      <c r="J468" s="65" t="s">
        <v>631</v>
      </c>
      <c r="K468" s="66" t="s">
        <v>661</v>
      </c>
    </row>
    <row r="469" spans="5:11" ht="12" customHeight="1">
      <c r="F469" s="9" t="s">
        <v>392</v>
      </c>
      <c r="G469" s="27" t="s">
        <v>174</v>
      </c>
      <c r="I469" s="64" t="s">
        <v>1225</v>
      </c>
      <c r="J469" s="65" t="s">
        <v>576</v>
      </c>
      <c r="K469" s="66" t="s">
        <v>394</v>
      </c>
    </row>
    <row r="470" spans="5:11" ht="12" customHeight="1">
      <c r="F470" s="9" t="s">
        <v>393</v>
      </c>
      <c r="G470" s="27" t="s">
        <v>175</v>
      </c>
    </row>
    <row r="471" spans="5:11" ht="12" customHeight="1">
      <c r="F471" s="9" t="s">
        <v>394</v>
      </c>
      <c r="G471" s="27" t="s">
        <v>176</v>
      </c>
    </row>
    <row r="472" spans="5:11" ht="12" customHeight="1">
      <c r="F472" s="9" t="s">
        <v>395</v>
      </c>
      <c r="G472" s="27" t="s">
        <v>177</v>
      </c>
    </row>
    <row r="473" spans="5:11" ht="12" customHeight="1">
      <c r="F473" s="9" t="s">
        <v>396</v>
      </c>
      <c r="G473" s="27" t="s">
        <v>1017</v>
      </c>
    </row>
    <row r="474" spans="5:11" ht="12" customHeight="1">
      <c r="F474" s="9" t="s">
        <v>397</v>
      </c>
      <c r="G474" s="27" t="s">
        <v>178</v>
      </c>
    </row>
    <row r="475" spans="5:11" ht="12" customHeight="1">
      <c r="F475" s="57" t="s">
        <v>805</v>
      </c>
      <c r="G475" s="27" t="s">
        <v>3</v>
      </c>
    </row>
    <row r="476" spans="5:11" ht="12" customHeight="1">
      <c r="E476" s="73">
        <f>E468+1</f>
        <v>3</v>
      </c>
      <c r="F476" s="7" t="s">
        <v>496</v>
      </c>
      <c r="G476" s="8" t="s">
        <v>18</v>
      </c>
      <c r="I476" s="64" t="s">
        <v>1274</v>
      </c>
      <c r="J476" s="65" t="s">
        <v>1255</v>
      </c>
      <c r="K476" s="66" t="s">
        <v>430</v>
      </c>
    </row>
    <row r="477" spans="5:11" ht="12" customHeight="1">
      <c r="F477" s="9" t="s">
        <v>430</v>
      </c>
      <c r="G477" s="27" t="s">
        <v>49</v>
      </c>
      <c r="I477" s="64" t="s">
        <v>1275</v>
      </c>
      <c r="J477" s="65" t="s">
        <v>1284</v>
      </c>
      <c r="K477" s="66" t="s">
        <v>1276</v>
      </c>
    </row>
    <row r="478" spans="5:11" ht="12" customHeight="1">
      <c r="F478" s="70" t="s">
        <v>431</v>
      </c>
      <c r="G478" s="27" t="s">
        <v>60</v>
      </c>
    </row>
    <row r="479" spans="5:11" ht="12" customHeight="1">
      <c r="F479" s="9" t="s">
        <v>1276</v>
      </c>
      <c r="G479" s="27" t="s">
        <v>29</v>
      </c>
    </row>
    <row r="480" spans="5:11" ht="12" customHeight="1">
      <c r="E480" s="73">
        <f>E476+1</f>
        <v>4</v>
      </c>
      <c r="F480" s="47" t="s">
        <v>497</v>
      </c>
      <c r="G480" s="48"/>
      <c r="I480" s="64" t="s">
        <v>1227</v>
      </c>
      <c r="J480" s="65" t="s">
        <v>718</v>
      </c>
      <c r="K480" s="66" t="s">
        <v>467</v>
      </c>
    </row>
    <row r="481" spans="5:11" ht="12" customHeight="1">
      <c r="F481" s="9" t="s">
        <v>716</v>
      </c>
      <c r="G481" s="27"/>
      <c r="I481" s="64" t="s">
        <v>695</v>
      </c>
      <c r="J481" s="65" t="s">
        <v>718</v>
      </c>
      <c r="K481" s="66" t="s">
        <v>601</v>
      </c>
    </row>
    <row r="482" spans="5:11" ht="12" customHeight="1">
      <c r="F482" s="17" t="s">
        <v>709</v>
      </c>
      <c r="G482" s="27"/>
    </row>
    <row r="483" spans="5:11" ht="12" customHeight="1">
      <c r="E483" s="73">
        <f>E480+1</f>
        <v>5</v>
      </c>
      <c r="F483" s="47" t="s">
        <v>498</v>
      </c>
      <c r="G483" s="48"/>
      <c r="I483" s="64" t="s">
        <v>1227</v>
      </c>
      <c r="J483" s="65" t="s">
        <v>718</v>
      </c>
      <c r="K483" s="66" t="s">
        <v>467</v>
      </c>
    </row>
    <row r="484" spans="5:11" ht="12" customHeight="1">
      <c r="F484" s="9" t="s">
        <v>716</v>
      </c>
      <c r="G484" s="27"/>
      <c r="I484" s="64" t="s">
        <v>1226</v>
      </c>
      <c r="J484" s="65"/>
      <c r="K484" s="66"/>
    </row>
    <row r="485" spans="5:11" ht="12" customHeight="1">
      <c r="F485" s="17" t="s">
        <v>710</v>
      </c>
      <c r="G485" s="27"/>
    </row>
    <row r="486" spans="5:11" ht="12" customHeight="1">
      <c r="E486" s="73">
        <f>E483+1</f>
        <v>6</v>
      </c>
      <c r="F486" s="7" t="s">
        <v>499</v>
      </c>
      <c r="G486" s="168" t="s">
        <v>18</v>
      </c>
      <c r="I486" s="64" t="s">
        <v>505</v>
      </c>
      <c r="J486" s="65" t="s">
        <v>631</v>
      </c>
      <c r="K486" s="66" t="s">
        <v>430</v>
      </c>
    </row>
    <row r="487" spans="5:11" ht="12" customHeight="1">
      <c r="F487" s="9" t="s">
        <v>430</v>
      </c>
      <c r="G487" s="201">
        <v>0</v>
      </c>
    </row>
    <row r="488" spans="5:11" ht="12" customHeight="1">
      <c r="F488" s="9" t="s">
        <v>431</v>
      </c>
      <c r="G488" s="201">
        <v>1</v>
      </c>
    </row>
    <row r="489" spans="5:11" ht="12" customHeight="1">
      <c r="E489" s="73">
        <f>E486+1</f>
        <v>7</v>
      </c>
      <c r="F489" s="7" t="s">
        <v>610</v>
      </c>
      <c r="G489" s="168" t="s">
        <v>18</v>
      </c>
      <c r="I489" s="64" t="s">
        <v>505</v>
      </c>
      <c r="J489" s="65" t="s">
        <v>631</v>
      </c>
      <c r="K489" s="66" t="s">
        <v>430</v>
      </c>
    </row>
    <row r="490" spans="5:11" ht="12" customHeight="1">
      <c r="F490" s="9" t="s">
        <v>430</v>
      </c>
      <c r="G490" s="27" t="s">
        <v>49</v>
      </c>
    </row>
    <row r="491" spans="5:11" ht="12" customHeight="1">
      <c r="F491" s="9" t="s">
        <v>611</v>
      </c>
      <c r="G491" s="27" t="s">
        <v>61</v>
      </c>
    </row>
    <row r="492" spans="5:11" ht="12" customHeight="1">
      <c r="F492" s="9" t="s">
        <v>612</v>
      </c>
      <c r="G492" s="27" t="s">
        <v>62</v>
      </c>
    </row>
    <row r="493" spans="5:11" ht="12" customHeight="1">
      <c r="F493" s="14" t="s">
        <v>805</v>
      </c>
      <c r="G493" s="91" t="s">
        <v>3</v>
      </c>
    </row>
    <row r="494" spans="5:11" ht="12" customHeight="1">
      <c r="H494" s="4"/>
    </row>
    <row r="495" spans="5:11" ht="12" customHeight="1">
      <c r="F495" s="338" t="s">
        <v>736</v>
      </c>
      <c r="G495" s="340" t="s">
        <v>476</v>
      </c>
      <c r="H495" s="4"/>
    </row>
    <row r="496" spans="5:11" ht="12" customHeight="1">
      <c r="F496" s="339"/>
      <c r="G496" s="341"/>
      <c r="H496" s="4"/>
    </row>
    <row r="497" spans="4:15" ht="12" customHeight="1">
      <c r="E497" s="73">
        <v>1</v>
      </c>
      <c r="F497" s="7" t="s">
        <v>401</v>
      </c>
      <c r="G497" s="8" t="s">
        <v>18</v>
      </c>
      <c r="H497" s="4"/>
      <c r="I497" s="64" t="s">
        <v>890</v>
      </c>
      <c r="J497" s="65" t="s">
        <v>533</v>
      </c>
      <c r="K497" s="66" t="s">
        <v>891</v>
      </c>
    </row>
    <row r="498" spans="4:15" ht="12" customHeight="1">
      <c r="D498" s="52"/>
      <c r="F498" s="167" t="s">
        <v>814</v>
      </c>
      <c r="G498" s="27" t="s">
        <v>63</v>
      </c>
      <c r="H498" s="4"/>
      <c r="I498" s="64" t="s">
        <v>1228</v>
      </c>
      <c r="J498" s="65" t="s">
        <v>534</v>
      </c>
      <c r="K498" s="66" t="s">
        <v>1229</v>
      </c>
      <c r="O498" s="49"/>
    </row>
    <row r="499" spans="4:15" ht="12" customHeight="1">
      <c r="F499" s="167" t="s">
        <v>1078</v>
      </c>
      <c r="G499" s="27"/>
      <c r="H499" s="4"/>
      <c r="O499" s="49"/>
    </row>
    <row r="500" spans="4:15" ht="12" customHeight="1">
      <c r="F500" s="167" t="s">
        <v>1080</v>
      </c>
      <c r="G500" s="27"/>
      <c r="H500" s="4"/>
    </row>
    <row r="501" spans="4:15" ht="12" customHeight="1">
      <c r="F501" s="167" t="s">
        <v>1079</v>
      </c>
      <c r="G501" s="27"/>
      <c r="H501" s="4"/>
    </row>
    <row r="502" spans="4:15" ht="12" customHeight="1">
      <c r="F502" s="167" t="s">
        <v>1081</v>
      </c>
      <c r="G502" s="27"/>
      <c r="H502" s="4"/>
    </row>
    <row r="503" spans="4:15" ht="12" customHeight="1">
      <c r="D503" s="52"/>
      <c r="F503" s="167" t="s">
        <v>804</v>
      </c>
      <c r="G503" s="27" t="s">
        <v>64</v>
      </c>
      <c r="H503" s="4"/>
      <c r="O503" s="49"/>
    </row>
    <row r="504" spans="4:15" ht="12" customHeight="1">
      <c r="F504" s="167" t="s">
        <v>1075</v>
      </c>
      <c r="G504" s="27"/>
      <c r="H504" s="4"/>
      <c r="O504" s="49"/>
    </row>
    <row r="505" spans="4:15" ht="12" customHeight="1">
      <c r="F505" s="167" t="s">
        <v>1076</v>
      </c>
      <c r="G505" s="27"/>
      <c r="H505" s="4"/>
      <c r="O505" s="49"/>
    </row>
    <row r="506" spans="4:15" ht="12" customHeight="1">
      <c r="F506" s="167" t="s">
        <v>1077</v>
      </c>
      <c r="G506" s="13"/>
      <c r="H506" s="4"/>
    </row>
    <row r="507" spans="4:15" ht="12" customHeight="1">
      <c r="F507" s="167" t="s">
        <v>353</v>
      </c>
      <c r="G507" s="27"/>
      <c r="H507" s="4"/>
      <c r="O507" s="49"/>
    </row>
    <row r="508" spans="4:15" ht="12" customHeight="1">
      <c r="F508" s="167" t="s">
        <v>333</v>
      </c>
      <c r="G508" s="27"/>
      <c r="H508" s="4"/>
      <c r="O508" s="49"/>
    </row>
    <row r="509" spans="4:15" ht="12" customHeight="1">
      <c r="F509" s="167" t="s">
        <v>332</v>
      </c>
      <c r="G509" s="27"/>
      <c r="H509" s="4"/>
      <c r="O509" s="49"/>
    </row>
    <row r="510" spans="4:15" ht="12" customHeight="1">
      <c r="F510" s="167" t="s">
        <v>815</v>
      </c>
      <c r="G510" s="27" t="s">
        <v>68</v>
      </c>
      <c r="H510" s="4"/>
    </row>
    <row r="511" spans="4:15" ht="12" customHeight="1">
      <c r="F511" s="167" t="s">
        <v>816</v>
      </c>
      <c r="G511" s="27" t="s">
        <v>66</v>
      </c>
      <c r="H511" s="4"/>
      <c r="O511" s="49"/>
    </row>
    <row r="512" spans="4:15" ht="12" customHeight="1">
      <c r="F512" s="167" t="s">
        <v>817</v>
      </c>
      <c r="G512" s="27" t="s">
        <v>67</v>
      </c>
      <c r="H512" s="4"/>
    </row>
    <row r="513" spans="4:15" ht="12" customHeight="1">
      <c r="F513" s="167" t="s">
        <v>818</v>
      </c>
      <c r="G513" s="27" t="s">
        <v>65</v>
      </c>
      <c r="H513" s="4"/>
    </row>
    <row r="514" spans="4:15" ht="12" customHeight="1">
      <c r="F514" s="167" t="s">
        <v>859</v>
      </c>
      <c r="G514" s="27" t="s">
        <v>52</v>
      </c>
      <c r="H514" s="4"/>
    </row>
    <row r="515" spans="4:15" ht="12" customHeight="1">
      <c r="F515" s="187" t="s">
        <v>805</v>
      </c>
      <c r="G515" s="27" t="s">
        <v>3</v>
      </c>
      <c r="H515" s="4"/>
    </row>
    <row r="516" spans="4:15" ht="12" customHeight="1">
      <c r="E516" s="73">
        <f>E497+1</f>
        <v>2</v>
      </c>
      <c r="F516" s="47" t="s">
        <v>604</v>
      </c>
      <c r="G516" s="48" t="s">
        <v>18</v>
      </c>
      <c r="H516" s="4"/>
      <c r="I516" s="64" t="s">
        <v>890</v>
      </c>
      <c r="J516" s="65" t="s">
        <v>533</v>
      </c>
      <c r="K516" s="66" t="s">
        <v>891</v>
      </c>
    </row>
    <row r="517" spans="4:15" ht="12" customHeight="1">
      <c r="D517" s="52"/>
      <c r="F517" s="9" t="s">
        <v>605</v>
      </c>
      <c r="G517" s="27" t="s">
        <v>69</v>
      </c>
      <c r="H517" s="4"/>
      <c r="I517" s="64" t="s">
        <v>1228</v>
      </c>
      <c r="J517" s="65" t="s">
        <v>534</v>
      </c>
      <c r="K517" s="66" t="s">
        <v>1229</v>
      </c>
      <c r="O517" s="49"/>
    </row>
    <row r="518" spans="4:15" ht="12" customHeight="1">
      <c r="D518" s="52"/>
      <c r="F518" s="32" t="s">
        <v>606</v>
      </c>
      <c r="G518" s="28" t="s">
        <v>70</v>
      </c>
      <c r="H518" s="4"/>
      <c r="O518" s="49"/>
    </row>
    <row r="519" spans="4:15" ht="12" customHeight="1">
      <c r="E519" s="73">
        <f>E516+1</f>
        <v>3</v>
      </c>
      <c r="F519" s="47" t="s">
        <v>707</v>
      </c>
      <c r="G519" s="48"/>
      <c r="H519" s="4"/>
      <c r="I519" s="64" t="s">
        <v>1230</v>
      </c>
      <c r="J519" s="65" t="s">
        <v>1281</v>
      </c>
      <c r="K519" s="66" t="s">
        <v>467</v>
      </c>
    </row>
    <row r="520" spans="4:15" ht="12" customHeight="1">
      <c r="F520" s="9" t="s">
        <v>716</v>
      </c>
      <c r="G520" s="18"/>
      <c r="H520" s="4"/>
      <c r="I520" s="64" t="s">
        <v>696</v>
      </c>
      <c r="J520" s="65" t="s">
        <v>602</v>
      </c>
      <c r="K520" s="66" t="s">
        <v>467</v>
      </c>
    </row>
    <row r="521" spans="4:15" ht="12" customHeight="1">
      <c r="F521" s="15" t="s">
        <v>702</v>
      </c>
      <c r="G521" s="118"/>
      <c r="H521" s="4"/>
      <c r="O521" s="49"/>
    </row>
    <row r="522" spans="4:15" ht="12" customHeight="1">
      <c r="E522" s="73">
        <f>E519+1</f>
        <v>4</v>
      </c>
      <c r="F522" s="47" t="s">
        <v>71</v>
      </c>
      <c r="G522" s="48"/>
      <c r="H522" s="4"/>
    </row>
    <row r="523" spans="4:15" ht="12" customHeight="1">
      <c r="F523" s="9" t="s">
        <v>704</v>
      </c>
      <c r="G523" s="18"/>
      <c r="H523" s="4"/>
    </row>
    <row r="524" spans="4:15" ht="12" customHeight="1">
      <c r="F524" s="47" t="s">
        <v>5</v>
      </c>
      <c r="G524" s="48"/>
      <c r="H524" s="4"/>
    </row>
    <row r="525" spans="4:15" ht="12" customHeight="1">
      <c r="E525" s="73">
        <f>E522+1</f>
        <v>5</v>
      </c>
      <c r="F525" s="14" t="s">
        <v>704</v>
      </c>
      <c r="G525" s="21"/>
      <c r="H525" s="4"/>
    </row>
    <row r="526" spans="4:15" ht="12" customHeight="1">
      <c r="D526" s="52"/>
      <c r="F526" s="49"/>
      <c r="G526" s="50"/>
      <c r="H526" s="4"/>
      <c r="K526" s="73"/>
      <c r="O526" s="49"/>
    </row>
    <row r="527" spans="4:15" ht="12" customHeight="1">
      <c r="D527" s="52"/>
      <c r="F527" s="49"/>
      <c r="G527" s="50"/>
      <c r="H527" s="4"/>
      <c r="K527" s="73"/>
      <c r="O527" s="49"/>
    </row>
    <row r="528" spans="4:15" ht="12" customHeight="1">
      <c r="D528" s="52"/>
      <c r="F528" s="49"/>
      <c r="G528" s="50"/>
      <c r="H528" s="4"/>
      <c r="K528" s="73"/>
      <c r="O528" s="49"/>
    </row>
    <row r="529" spans="4:15" ht="12" customHeight="1">
      <c r="D529" s="52"/>
      <c r="F529" s="49"/>
      <c r="G529" s="50"/>
      <c r="H529" s="4"/>
      <c r="K529" s="73"/>
      <c r="O529" s="49"/>
    </row>
    <row r="530" spans="4:15" ht="20.100000000000001" customHeight="1">
      <c r="F530" s="5" t="s">
        <v>383</v>
      </c>
      <c r="L530" s="5"/>
    </row>
    <row r="532" spans="4:15" ht="12" customHeight="1">
      <c r="F532" s="338" t="s">
        <v>736</v>
      </c>
      <c r="G532" s="340" t="s">
        <v>476</v>
      </c>
      <c r="H532" s="4"/>
    </row>
    <row r="533" spans="4:15" ht="12" customHeight="1">
      <c r="F533" s="339"/>
      <c r="G533" s="341"/>
      <c r="H533" s="4"/>
    </row>
    <row r="534" spans="4:15" ht="12" customHeight="1">
      <c r="D534" s="52"/>
      <c r="E534" s="73">
        <f>E525+1</f>
        <v>6</v>
      </c>
      <c r="F534" s="40" t="s">
        <v>6</v>
      </c>
      <c r="G534" s="182" t="s">
        <v>18</v>
      </c>
      <c r="H534" s="4"/>
      <c r="K534" s="73"/>
      <c r="O534" s="49"/>
    </row>
    <row r="535" spans="4:15" ht="12" customHeight="1">
      <c r="D535" s="52"/>
      <c r="F535" s="9" t="s">
        <v>72</v>
      </c>
      <c r="G535" s="27" t="s">
        <v>73</v>
      </c>
      <c r="H535" s="4"/>
      <c r="K535" s="73"/>
      <c r="O535" s="49"/>
    </row>
    <row r="536" spans="4:15" ht="12" customHeight="1">
      <c r="D536" s="52"/>
      <c r="F536" s="9" t="s">
        <v>1157</v>
      </c>
      <c r="G536" s="27" t="s">
        <v>51</v>
      </c>
      <c r="H536" s="4"/>
      <c r="K536" s="73"/>
      <c r="O536" s="49"/>
    </row>
    <row r="537" spans="4:15" ht="12" customHeight="1">
      <c r="D537" s="52"/>
      <c r="F537" s="9" t="s">
        <v>74</v>
      </c>
      <c r="G537" s="27" t="s">
        <v>75</v>
      </c>
      <c r="H537" s="4"/>
      <c r="K537" s="73"/>
      <c r="O537" s="49"/>
    </row>
    <row r="538" spans="4:15" ht="12" customHeight="1">
      <c r="D538" s="52"/>
      <c r="F538" s="9" t="s">
        <v>76</v>
      </c>
      <c r="G538" s="27" t="s">
        <v>77</v>
      </c>
      <c r="H538" s="4"/>
      <c r="K538" s="73"/>
      <c r="O538" s="49"/>
    </row>
    <row r="539" spans="4:15" ht="12" customHeight="1">
      <c r="D539" s="52"/>
      <c r="F539" s="14" t="s">
        <v>813</v>
      </c>
      <c r="G539" s="91" t="s">
        <v>3</v>
      </c>
      <c r="H539" s="4"/>
      <c r="K539" s="73"/>
      <c r="O539" s="49"/>
    </row>
    <row r="540" spans="4:15" ht="12" customHeight="1">
      <c r="D540" s="52"/>
      <c r="F540" s="49"/>
      <c r="G540" s="50"/>
      <c r="H540" s="4"/>
      <c r="K540" s="73"/>
      <c r="O540" s="49"/>
    </row>
    <row r="541" spans="4:15" ht="12" customHeight="1">
      <c r="F541" s="338" t="s">
        <v>559</v>
      </c>
      <c r="G541" s="340" t="s">
        <v>476</v>
      </c>
      <c r="K541" s="2"/>
    </row>
    <row r="542" spans="4:15" ht="12" customHeight="1">
      <c r="F542" s="339"/>
      <c r="G542" s="341"/>
      <c r="K542" s="2"/>
    </row>
    <row r="543" spans="4:15" ht="12" customHeight="1">
      <c r="E543" s="73">
        <v>1</v>
      </c>
      <c r="F543" s="7" t="s">
        <v>560</v>
      </c>
      <c r="G543" s="105"/>
      <c r="I543" s="61" t="s">
        <v>561</v>
      </c>
      <c r="J543" s="74"/>
      <c r="K543" s="83"/>
    </row>
    <row r="544" spans="4:15" ht="12" customHeight="1">
      <c r="F544" s="9" t="s">
        <v>716</v>
      </c>
      <c r="G544" s="31"/>
    </row>
    <row r="545" spans="5:11" ht="12" customHeight="1">
      <c r="F545" s="15" t="s">
        <v>722</v>
      </c>
      <c r="G545" s="39"/>
    </row>
    <row r="546" spans="5:11" ht="12" customHeight="1">
      <c r="E546" s="73">
        <f>E543+1</f>
        <v>2</v>
      </c>
      <c r="F546" s="7" t="s">
        <v>723</v>
      </c>
      <c r="G546" s="183" t="s">
        <v>18</v>
      </c>
      <c r="H546" s="4"/>
      <c r="I546" s="84" t="s">
        <v>862</v>
      </c>
      <c r="J546" s="54" t="s">
        <v>631</v>
      </c>
      <c r="K546" s="107" t="s">
        <v>662</v>
      </c>
    </row>
    <row r="547" spans="5:11" ht="12" customHeight="1">
      <c r="F547" s="19" t="s">
        <v>78</v>
      </c>
      <c r="G547" s="95">
        <v>1</v>
      </c>
      <c r="H547" s="4"/>
      <c r="I547" s="16" t="s">
        <v>863</v>
      </c>
      <c r="J547" s="56" t="s">
        <v>1255</v>
      </c>
      <c r="K547" s="108" t="s">
        <v>663</v>
      </c>
    </row>
    <row r="548" spans="5:11" ht="12" customHeight="1">
      <c r="F548" s="19" t="s">
        <v>79</v>
      </c>
      <c r="G548" s="95">
        <v>2</v>
      </c>
      <c r="H548" s="4"/>
    </row>
    <row r="549" spans="5:11" ht="12" customHeight="1">
      <c r="F549" s="19" t="s">
        <v>508</v>
      </c>
      <c r="G549" s="131" t="s">
        <v>80</v>
      </c>
      <c r="H549" s="4"/>
    </row>
    <row r="550" spans="5:11" ht="12" customHeight="1">
      <c r="F550" s="19" t="s">
        <v>805</v>
      </c>
      <c r="G550" s="131" t="s">
        <v>3</v>
      </c>
      <c r="H550" s="4"/>
    </row>
    <row r="551" spans="5:11" ht="12" customHeight="1">
      <c r="E551" s="73">
        <f>E546+1</f>
        <v>3</v>
      </c>
      <c r="F551" s="106" t="s">
        <v>509</v>
      </c>
      <c r="G551" s="184" t="s">
        <v>18</v>
      </c>
      <c r="H551" s="4"/>
    </row>
    <row r="552" spans="5:11" ht="12" customHeight="1">
      <c r="F552" s="19" t="s">
        <v>81</v>
      </c>
      <c r="G552" s="131" t="s">
        <v>82</v>
      </c>
      <c r="H552" s="4"/>
    </row>
    <row r="553" spans="5:11" ht="12" customHeight="1">
      <c r="F553" s="19" t="s">
        <v>83</v>
      </c>
      <c r="G553" s="131" t="s">
        <v>84</v>
      </c>
      <c r="H553" s="4"/>
    </row>
    <row r="554" spans="5:11" ht="12" customHeight="1">
      <c r="F554" s="19" t="s">
        <v>85</v>
      </c>
      <c r="G554" s="13" t="s">
        <v>86</v>
      </c>
    </row>
    <row r="555" spans="5:11" ht="12" customHeight="1">
      <c r="F555" s="19" t="s">
        <v>87</v>
      </c>
      <c r="G555" s="13" t="s">
        <v>88</v>
      </c>
      <c r="K555" s="2"/>
    </row>
    <row r="556" spans="5:11" ht="12" customHeight="1">
      <c r="F556" s="19" t="s">
        <v>89</v>
      </c>
      <c r="G556" s="13" t="s">
        <v>90</v>
      </c>
      <c r="K556" s="2"/>
    </row>
    <row r="557" spans="5:11" ht="12" customHeight="1">
      <c r="F557" s="19" t="s">
        <v>91</v>
      </c>
      <c r="G557" s="13" t="s">
        <v>77</v>
      </c>
      <c r="K557" s="2"/>
    </row>
    <row r="558" spans="5:11" ht="12" customHeight="1">
      <c r="E558" s="73">
        <f>E551+1</f>
        <v>4</v>
      </c>
      <c r="F558" s="47" t="s">
        <v>1242</v>
      </c>
      <c r="G558" s="185" t="s">
        <v>18</v>
      </c>
      <c r="H558" s="4"/>
    </row>
    <row r="559" spans="5:11" ht="12" customHeight="1">
      <c r="F559" s="9" t="s">
        <v>697</v>
      </c>
      <c r="G559" s="27" t="s">
        <v>77</v>
      </c>
      <c r="H559" s="4"/>
    </row>
    <row r="560" spans="5:11" ht="12" customHeight="1">
      <c r="F560" s="32" t="s">
        <v>698</v>
      </c>
      <c r="G560" s="27" t="s">
        <v>92</v>
      </c>
      <c r="H560" s="4"/>
    </row>
    <row r="561" spans="5:8" ht="12" customHeight="1">
      <c r="E561" s="73">
        <f>E558+1</f>
        <v>5</v>
      </c>
      <c r="F561" s="7" t="s">
        <v>93</v>
      </c>
      <c r="G561" s="8"/>
      <c r="H561" s="4"/>
    </row>
    <row r="562" spans="5:8" ht="12" customHeight="1">
      <c r="F562" s="9" t="s">
        <v>704</v>
      </c>
      <c r="G562" s="18"/>
      <c r="H562" s="4"/>
    </row>
    <row r="563" spans="5:8" ht="12" customHeight="1">
      <c r="E563" s="73">
        <f>E561+1</f>
        <v>6</v>
      </c>
      <c r="F563" s="7" t="s">
        <v>94</v>
      </c>
      <c r="G563" s="168" t="s">
        <v>18</v>
      </c>
      <c r="H563" s="4"/>
    </row>
    <row r="564" spans="5:8" ht="12" customHeight="1">
      <c r="F564" s="19" t="s">
        <v>725</v>
      </c>
      <c r="G564" s="95">
        <v>20</v>
      </c>
      <c r="H564" s="4"/>
    </row>
    <row r="565" spans="5:8" ht="12" customHeight="1">
      <c r="F565" s="19" t="s">
        <v>726</v>
      </c>
      <c r="G565" s="95" t="s">
        <v>49</v>
      </c>
      <c r="H565" s="4"/>
    </row>
    <row r="566" spans="5:8" ht="12" customHeight="1">
      <c r="E566" s="73">
        <f>E563+1</f>
        <v>7</v>
      </c>
      <c r="F566" s="106" t="s">
        <v>95</v>
      </c>
      <c r="G566" s="168" t="s">
        <v>18</v>
      </c>
      <c r="H566" s="4"/>
    </row>
    <row r="567" spans="5:8" ht="12" customHeight="1">
      <c r="F567" s="19" t="s">
        <v>96</v>
      </c>
      <c r="G567" s="95" t="s">
        <v>97</v>
      </c>
      <c r="H567" s="4"/>
    </row>
    <row r="568" spans="5:8" ht="12" customHeight="1">
      <c r="F568" s="19" t="s">
        <v>726</v>
      </c>
      <c r="G568" s="95" t="s">
        <v>49</v>
      </c>
      <c r="H568" s="4"/>
    </row>
    <row r="569" spans="5:8" ht="12" customHeight="1">
      <c r="E569" s="73">
        <f>E566+1</f>
        <v>8</v>
      </c>
      <c r="F569" s="106" t="s">
        <v>98</v>
      </c>
      <c r="G569" s="168" t="s">
        <v>18</v>
      </c>
      <c r="H569" s="4"/>
    </row>
    <row r="570" spans="5:8" ht="12" customHeight="1">
      <c r="F570" s="19" t="s">
        <v>99</v>
      </c>
      <c r="G570" s="87" t="s">
        <v>100</v>
      </c>
    </row>
    <row r="571" spans="5:8" ht="12" customHeight="1">
      <c r="F571" s="70" t="s">
        <v>726</v>
      </c>
      <c r="G571" s="87" t="s">
        <v>49</v>
      </c>
    </row>
    <row r="572" spans="5:8" ht="12" customHeight="1">
      <c r="E572" s="73">
        <f>E569+1</f>
        <v>9</v>
      </c>
      <c r="F572" s="106" t="s">
        <v>101</v>
      </c>
      <c r="G572" s="168" t="s">
        <v>18</v>
      </c>
      <c r="H572" s="4"/>
    </row>
    <row r="573" spans="5:8" ht="12" customHeight="1">
      <c r="F573" s="19" t="s">
        <v>102</v>
      </c>
      <c r="G573" s="87" t="s">
        <v>103</v>
      </c>
    </row>
    <row r="574" spans="5:8" ht="12" customHeight="1">
      <c r="F574" s="70" t="s">
        <v>726</v>
      </c>
      <c r="G574" s="87" t="s">
        <v>49</v>
      </c>
    </row>
    <row r="575" spans="5:8" ht="12" customHeight="1">
      <c r="E575" s="73">
        <f>E572+1</f>
        <v>10</v>
      </c>
      <c r="F575" s="106" t="s">
        <v>104</v>
      </c>
      <c r="G575" s="168" t="s">
        <v>18</v>
      </c>
      <c r="H575" s="4"/>
    </row>
    <row r="576" spans="5:8" ht="12" customHeight="1">
      <c r="F576" s="19" t="s">
        <v>732</v>
      </c>
      <c r="G576" s="87" t="s">
        <v>818</v>
      </c>
    </row>
    <row r="577" spans="5:8" ht="12" customHeight="1">
      <c r="F577" s="70" t="s">
        <v>726</v>
      </c>
      <c r="G577" s="87" t="s">
        <v>49</v>
      </c>
    </row>
    <row r="578" spans="5:8" ht="12" customHeight="1">
      <c r="F578" s="106" t="s">
        <v>105</v>
      </c>
      <c r="G578" s="168" t="s">
        <v>18</v>
      </c>
    </row>
    <row r="579" spans="5:8" ht="12" customHeight="1">
      <c r="F579" s="19" t="s">
        <v>733</v>
      </c>
      <c r="G579" s="13" t="s">
        <v>859</v>
      </c>
    </row>
    <row r="580" spans="5:8" ht="12" customHeight="1">
      <c r="F580" s="70" t="s">
        <v>726</v>
      </c>
      <c r="G580" s="13" t="s">
        <v>49</v>
      </c>
    </row>
    <row r="581" spans="5:8" ht="12" customHeight="1">
      <c r="F581" s="106" t="s">
        <v>106</v>
      </c>
      <c r="G581" s="168" t="s">
        <v>18</v>
      </c>
      <c r="H581" s="4"/>
    </row>
    <row r="582" spans="5:8" ht="12" customHeight="1">
      <c r="F582" s="19" t="s">
        <v>107</v>
      </c>
      <c r="G582" s="13" t="s">
        <v>108</v>
      </c>
    </row>
    <row r="583" spans="5:8" ht="12" customHeight="1">
      <c r="F583" s="70" t="s">
        <v>109</v>
      </c>
      <c r="G583" s="13" t="s">
        <v>110</v>
      </c>
    </row>
    <row r="584" spans="5:8" ht="12" customHeight="1">
      <c r="F584" s="70" t="s">
        <v>726</v>
      </c>
      <c r="G584" s="13" t="s">
        <v>49</v>
      </c>
    </row>
    <row r="585" spans="5:8" ht="12" customHeight="1">
      <c r="E585" s="73">
        <f>E575+1</f>
        <v>11</v>
      </c>
      <c r="F585" s="7" t="s">
        <v>734</v>
      </c>
      <c r="G585" s="168" t="s">
        <v>18</v>
      </c>
      <c r="H585" s="4"/>
    </row>
    <row r="586" spans="5:8" ht="12" customHeight="1">
      <c r="F586" s="19" t="s">
        <v>1134</v>
      </c>
      <c r="G586" s="95" t="s">
        <v>172</v>
      </c>
      <c r="H586" s="4"/>
    </row>
    <row r="587" spans="5:8" ht="12" customHeight="1">
      <c r="F587" s="19" t="s">
        <v>1135</v>
      </c>
      <c r="G587" s="186"/>
      <c r="H587" s="4"/>
    </row>
    <row r="588" spans="5:8" ht="12" customHeight="1">
      <c r="F588" s="19" t="s">
        <v>1136</v>
      </c>
      <c r="G588" s="186"/>
      <c r="H588" s="4"/>
    </row>
    <row r="589" spans="5:8" ht="12" customHeight="1">
      <c r="F589" s="19" t="s">
        <v>1137</v>
      </c>
      <c r="G589" s="186"/>
      <c r="H589" s="4"/>
    </row>
    <row r="590" spans="5:8" ht="12" customHeight="1">
      <c r="F590" s="44" t="s">
        <v>1138</v>
      </c>
      <c r="G590" s="25"/>
      <c r="H590" s="4"/>
    </row>
    <row r="594" spans="6:12" ht="12" customHeight="1">
      <c r="H594" s="4"/>
    </row>
    <row r="595" spans="6:12" ht="20.100000000000001" customHeight="1">
      <c r="F595" s="5" t="s">
        <v>384</v>
      </c>
      <c r="L595" s="5"/>
    </row>
    <row r="597" spans="6:12" ht="12" customHeight="1">
      <c r="F597" s="338" t="s">
        <v>559</v>
      </c>
      <c r="G597" s="340" t="s">
        <v>476</v>
      </c>
      <c r="K597" s="2"/>
    </row>
    <row r="598" spans="6:12" ht="12" customHeight="1">
      <c r="F598" s="339"/>
      <c r="G598" s="341"/>
      <c r="K598" s="2"/>
    </row>
    <row r="599" spans="6:12" ht="12" customHeight="1">
      <c r="F599" s="40" t="s">
        <v>111</v>
      </c>
      <c r="G599" s="182" t="s">
        <v>18</v>
      </c>
      <c r="H599" s="4"/>
    </row>
    <row r="600" spans="6:12" ht="12" customHeight="1">
      <c r="F600" s="187"/>
      <c r="G600" s="186"/>
    </row>
    <row r="601" spans="6:12" ht="12" customHeight="1">
      <c r="F601" s="40" t="s">
        <v>112</v>
      </c>
      <c r="G601" s="182" t="s">
        <v>18</v>
      </c>
    </row>
    <row r="602" spans="6:12" ht="12" customHeight="1">
      <c r="F602" s="188"/>
      <c r="G602" s="186"/>
    </row>
    <row r="603" spans="6:12" ht="12" customHeight="1">
      <c r="F603" s="40" t="s">
        <v>113</v>
      </c>
      <c r="G603" s="182" t="s">
        <v>18</v>
      </c>
      <c r="H603" s="4"/>
    </row>
    <row r="604" spans="6:12" ht="12" customHeight="1">
      <c r="F604" s="187" t="s">
        <v>114</v>
      </c>
      <c r="G604" s="95">
        <v>1</v>
      </c>
    </row>
    <row r="605" spans="6:12" ht="12" customHeight="1">
      <c r="F605" s="187" t="s">
        <v>115</v>
      </c>
      <c r="G605" s="95">
        <v>2</v>
      </c>
    </row>
    <row r="606" spans="6:12" ht="12" customHeight="1">
      <c r="F606" s="40" t="s">
        <v>116</v>
      </c>
      <c r="G606" s="182" t="s">
        <v>18</v>
      </c>
    </row>
    <row r="607" spans="6:12" ht="12" customHeight="1">
      <c r="F607" s="187" t="s">
        <v>114</v>
      </c>
      <c r="G607" s="95">
        <v>1</v>
      </c>
      <c r="H607" s="4"/>
    </row>
    <row r="608" spans="6:12" ht="12" customHeight="1">
      <c r="F608" s="187" t="s">
        <v>115</v>
      </c>
      <c r="G608" s="95">
        <v>2</v>
      </c>
    </row>
    <row r="609" spans="5:11" ht="12" customHeight="1">
      <c r="F609" s="40" t="s">
        <v>117</v>
      </c>
      <c r="G609" s="182" t="s">
        <v>18</v>
      </c>
    </row>
    <row r="610" spans="5:11" ht="12" customHeight="1">
      <c r="F610" s="187" t="s">
        <v>118</v>
      </c>
      <c r="G610" s="95">
        <v>1</v>
      </c>
    </row>
    <row r="611" spans="5:11" ht="12" customHeight="1">
      <c r="F611" s="187" t="s">
        <v>119</v>
      </c>
      <c r="G611" s="95">
        <v>2</v>
      </c>
      <c r="H611" s="4"/>
    </row>
    <row r="612" spans="5:11" ht="12" customHeight="1">
      <c r="F612" s="189" t="s">
        <v>120</v>
      </c>
      <c r="G612" s="108">
        <v>3</v>
      </c>
    </row>
    <row r="614" spans="5:11" ht="12" customHeight="1">
      <c r="F614" s="338" t="s">
        <v>1231</v>
      </c>
      <c r="G614" s="340" t="s">
        <v>476</v>
      </c>
    </row>
    <row r="615" spans="5:11" ht="12" customHeight="1">
      <c r="F615" s="339"/>
      <c r="G615" s="341"/>
    </row>
    <row r="616" spans="5:11" ht="12" customHeight="1">
      <c r="E616" s="73">
        <v>1</v>
      </c>
      <c r="F616" s="47" t="s">
        <v>464</v>
      </c>
      <c r="G616" s="48"/>
    </row>
    <row r="617" spans="5:11" ht="12" customHeight="1">
      <c r="F617" s="9" t="s">
        <v>704</v>
      </c>
      <c r="G617" s="13"/>
    </row>
    <row r="618" spans="5:11" ht="12" customHeight="1">
      <c r="F618" s="9" t="s">
        <v>438</v>
      </c>
      <c r="G618" s="119"/>
    </row>
    <row r="619" spans="5:11" ht="12" customHeight="1">
      <c r="F619" s="9" t="s">
        <v>121</v>
      </c>
      <c r="G619" s="18"/>
    </row>
    <row r="620" spans="5:11" ht="12" customHeight="1">
      <c r="F620" s="9" t="s">
        <v>1276</v>
      </c>
      <c r="G620" s="119"/>
    </row>
    <row r="621" spans="5:11" ht="12" customHeight="1">
      <c r="E621" s="73">
        <f>E616+1</f>
        <v>2</v>
      </c>
      <c r="F621" s="47" t="s">
        <v>122</v>
      </c>
      <c r="G621" s="48"/>
      <c r="I621" s="61" t="s">
        <v>550</v>
      </c>
      <c r="J621" s="62"/>
      <c r="K621" s="63"/>
    </row>
    <row r="622" spans="5:11" ht="12" customHeight="1">
      <c r="F622" s="9" t="s">
        <v>716</v>
      </c>
      <c r="G622" s="18"/>
    </row>
    <row r="623" spans="5:11" ht="12" customHeight="1">
      <c r="F623" s="15" t="s">
        <v>358</v>
      </c>
      <c r="G623" s="118"/>
    </row>
    <row r="624" spans="5:11" ht="12" customHeight="1">
      <c r="E624" s="73">
        <f>E621+1</f>
        <v>3</v>
      </c>
      <c r="F624" s="47" t="s">
        <v>123</v>
      </c>
      <c r="G624" s="48"/>
      <c r="I624" s="61" t="s">
        <v>550</v>
      </c>
      <c r="J624" s="62"/>
      <c r="K624" s="63"/>
    </row>
    <row r="625" spans="4:17" ht="12" customHeight="1">
      <c r="F625" s="9" t="s">
        <v>716</v>
      </c>
      <c r="G625" s="18"/>
    </row>
    <row r="626" spans="4:17" ht="12" customHeight="1">
      <c r="F626" s="15" t="s">
        <v>549</v>
      </c>
      <c r="G626" s="118"/>
    </row>
    <row r="627" spans="4:17" ht="12" customHeight="1">
      <c r="E627" s="73">
        <f>E624+1</f>
        <v>4</v>
      </c>
      <c r="F627" s="47" t="s">
        <v>477</v>
      </c>
      <c r="G627" s="48"/>
    </row>
    <row r="628" spans="4:17" ht="12" customHeight="1">
      <c r="F628" s="9" t="s">
        <v>704</v>
      </c>
      <c r="G628" s="13"/>
      <c r="N628" s="4"/>
      <c r="Q628" s="4"/>
    </row>
    <row r="629" spans="4:17" ht="12" customHeight="1">
      <c r="E629" s="73">
        <f>E627+1</f>
        <v>5</v>
      </c>
      <c r="F629" s="47" t="s">
        <v>124</v>
      </c>
      <c r="G629" s="48"/>
      <c r="I629" s="61" t="s">
        <v>550</v>
      </c>
      <c r="J629" s="62"/>
      <c r="K629" s="63"/>
    </row>
    <row r="630" spans="4:17" ht="12" customHeight="1">
      <c r="F630" s="9" t="s">
        <v>716</v>
      </c>
      <c r="G630" s="18"/>
    </row>
    <row r="631" spans="4:17" ht="12" customHeight="1">
      <c r="F631" s="53" t="s">
        <v>125</v>
      </c>
      <c r="G631" s="118"/>
    </row>
    <row r="632" spans="4:17" ht="12" customHeight="1">
      <c r="E632" s="73">
        <f>E629+1</f>
        <v>6</v>
      </c>
      <c r="F632" s="47" t="s">
        <v>823</v>
      </c>
      <c r="G632" s="178" t="s">
        <v>18</v>
      </c>
    </row>
    <row r="633" spans="4:17" ht="12" customHeight="1">
      <c r="F633" s="9" t="s">
        <v>697</v>
      </c>
      <c r="G633" s="13" t="s">
        <v>77</v>
      </c>
    </row>
    <row r="634" spans="4:17" ht="12" customHeight="1">
      <c r="F634" s="9" t="s">
        <v>698</v>
      </c>
      <c r="G634" s="27" t="s">
        <v>92</v>
      </c>
    </row>
    <row r="635" spans="4:17" ht="12" customHeight="1">
      <c r="F635" s="9" t="s">
        <v>699</v>
      </c>
      <c r="G635" s="27" t="s">
        <v>173</v>
      </c>
    </row>
    <row r="636" spans="4:17" ht="12" customHeight="1">
      <c r="D636" s="73" t="s">
        <v>735</v>
      </c>
      <c r="E636" s="73">
        <f>E632+1</f>
        <v>7</v>
      </c>
      <c r="F636" s="7" t="s">
        <v>825</v>
      </c>
      <c r="G636" s="168" t="s">
        <v>18</v>
      </c>
      <c r="I636" s="64" t="s">
        <v>469</v>
      </c>
      <c r="J636" s="65" t="s">
        <v>631</v>
      </c>
      <c r="K636" s="66" t="s">
        <v>467</v>
      </c>
    </row>
    <row r="637" spans="4:17" ht="12" customHeight="1">
      <c r="F637" s="167" t="s">
        <v>847</v>
      </c>
      <c r="G637" s="27" t="s">
        <v>77</v>
      </c>
      <c r="I637" s="64" t="s">
        <v>1279</v>
      </c>
      <c r="J637" s="65" t="s">
        <v>631</v>
      </c>
      <c r="K637" s="66" t="s">
        <v>507</v>
      </c>
    </row>
    <row r="638" spans="4:17" ht="12" customHeight="1">
      <c r="F638" s="167" t="s">
        <v>126</v>
      </c>
      <c r="G638" s="13" t="s">
        <v>127</v>
      </c>
      <c r="H638" s="4"/>
    </row>
    <row r="639" spans="4:17" ht="12" customHeight="1">
      <c r="F639" s="167" t="s">
        <v>128</v>
      </c>
      <c r="G639" s="13" t="s">
        <v>129</v>
      </c>
      <c r="H639" s="4"/>
      <c r="O639" s="49"/>
    </row>
    <row r="640" spans="4:17" ht="12" customHeight="1">
      <c r="F640" s="167" t="s">
        <v>130</v>
      </c>
      <c r="G640" s="13" t="s">
        <v>131</v>
      </c>
      <c r="H640" s="4"/>
    </row>
    <row r="641" spans="6:8" ht="12" customHeight="1">
      <c r="F641" s="167" t="s">
        <v>132</v>
      </c>
      <c r="G641" s="13" t="s">
        <v>133</v>
      </c>
      <c r="H641" s="4"/>
    </row>
    <row r="642" spans="6:8" ht="12" customHeight="1">
      <c r="F642" s="167" t="s">
        <v>134</v>
      </c>
      <c r="G642" s="13" t="s">
        <v>135</v>
      </c>
      <c r="H642" s="4"/>
    </row>
    <row r="643" spans="6:8" ht="12" customHeight="1">
      <c r="F643" s="167" t="s">
        <v>136</v>
      </c>
      <c r="G643" s="13" t="s">
        <v>137</v>
      </c>
    </row>
    <row r="644" spans="6:8" ht="12" customHeight="1">
      <c r="F644" s="167" t="s">
        <v>138</v>
      </c>
      <c r="G644" s="13" t="s">
        <v>139</v>
      </c>
    </row>
    <row r="645" spans="6:8" ht="12" customHeight="1">
      <c r="F645" s="167" t="s">
        <v>140</v>
      </c>
      <c r="G645" s="13" t="s">
        <v>141</v>
      </c>
    </row>
    <row r="646" spans="6:8" ht="12" customHeight="1">
      <c r="F646" s="167" t="s">
        <v>142</v>
      </c>
      <c r="G646" s="13" t="s">
        <v>143</v>
      </c>
      <c r="H646" s="4"/>
    </row>
    <row r="647" spans="6:8" ht="12" customHeight="1">
      <c r="F647" s="167" t="s">
        <v>144</v>
      </c>
      <c r="G647" s="13" t="s">
        <v>145</v>
      </c>
      <c r="H647" s="4"/>
    </row>
    <row r="648" spans="6:8" ht="12" customHeight="1">
      <c r="F648" s="167" t="s">
        <v>146</v>
      </c>
      <c r="G648" s="13" t="s">
        <v>147</v>
      </c>
      <c r="H648" s="4"/>
    </row>
    <row r="649" spans="6:8" ht="12" customHeight="1">
      <c r="F649" s="167" t="s">
        <v>148</v>
      </c>
      <c r="G649" s="13" t="s">
        <v>149</v>
      </c>
    </row>
    <row r="650" spans="6:8" ht="12" customHeight="1">
      <c r="F650" s="167" t="s">
        <v>403</v>
      </c>
      <c r="G650" s="13" t="s">
        <v>150</v>
      </c>
    </row>
    <row r="651" spans="6:8" ht="12" customHeight="1">
      <c r="F651" s="167" t="s">
        <v>799</v>
      </c>
      <c r="G651" s="13" t="s">
        <v>151</v>
      </c>
    </row>
    <row r="652" spans="6:8" ht="12" customHeight="1">
      <c r="F652" s="167" t="s">
        <v>800</v>
      </c>
      <c r="G652" s="13" t="s">
        <v>152</v>
      </c>
    </row>
    <row r="653" spans="6:8" ht="12" customHeight="1">
      <c r="F653" s="167" t="s">
        <v>805</v>
      </c>
      <c r="G653" s="27" t="s">
        <v>153</v>
      </c>
    </row>
    <row r="654" spans="6:8" ht="12" customHeight="1">
      <c r="F654" s="180" t="s">
        <v>1276</v>
      </c>
      <c r="G654" s="91" t="s">
        <v>29</v>
      </c>
    </row>
    <row r="661" spans="5:12" ht="20.100000000000001" customHeight="1">
      <c r="F661" s="5" t="s">
        <v>166</v>
      </c>
      <c r="L661" s="5"/>
    </row>
    <row r="663" spans="5:12" ht="12" customHeight="1">
      <c r="F663" s="338" t="s">
        <v>559</v>
      </c>
      <c r="G663" s="340" t="s">
        <v>476</v>
      </c>
      <c r="K663" s="2"/>
    </row>
    <row r="664" spans="5:12" ht="12" customHeight="1">
      <c r="F664" s="339"/>
      <c r="G664" s="341"/>
      <c r="K664" s="2"/>
    </row>
    <row r="665" spans="5:12" ht="12" customHeight="1">
      <c r="E665" s="73">
        <f>E636+1</f>
        <v>8</v>
      </c>
      <c r="F665" s="40" t="s">
        <v>154</v>
      </c>
      <c r="G665" s="182" t="s">
        <v>18</v>
      </c>
      <c r="H665" s="4"/>
      <c r="I665"/>
      <c r="J665"/>
      <c r="K665"/>
    </row>
    <row r="666" spans="5:12" ht="12" customHeight="1">
      <c r="E666"/>
      <c r="F666" s="187"/>
      <c r="G666" s="186"/>
      <c r="H666" s="4"/>
      <c r="I666"/>
      <c r="J666"/>
      <c r="K666"/>
    </row>
    <row r="667" spans="5:12" ht="12" customHeight="1">
      <c r="E667"/>
      <c r="F667" s="187"/>
      <c r="G667" s="186"/>
      <c r="H667" s="4"/>
      <c r="I667" s="73"/>
      <c r="J667"/>
      <c r="K667" s="2"/>
    </row>
    <row r="668" spans="5:12" ht="12" customHeight="1">
      <c r="E668" s="73">
        <f>E665+1</f>
        <v>9</v>
      </c>
      <c r="F668" s="40" t="s">
        <v>155</v>
      </c>
      <c r="G668" s="182" t="s">
        <v>18</v>
      </c>
      <c r="H668" s="4"/>
      <c r="I668"/>
      <c r="J668"/>
      <c r="K668"/>
    </row>
    <row r="669" spans="5:12" ht="12" customHeight="1">
      <c r="E669"/>
      <c r="F669" s="187"/>
      <c r="G669" s="186"/>
      <c r="H669" s="4"/>
      <c r="I669"/>
      <c r="J669"/>
      <c r="K669"/>
    </row>
    <row r="670" spans="5:12" ht="12" customHeight="1">
      <c r="E670"/>
      <c r="F670" s="187"/>
      <c r="G670" s="186"/>
      <c r="H670" s="4"/>
      <c r="I670"/>
      <c r="J670"/>
      <c r="K670"/>
    </row>
    <row r="671" spans="5:12" ht="12" customHeight="1">
      <c r="E671" s="73">
        <f>E668+1</f>
        <v>10</v>
      </c>
      <c r="F671" s="40" t="s">
        <v>156</v>
      </c>
      <c r="G671" s="182" t="s">
        <v>18</v>
      </c>
      <c r="H671" s="4"/>
      <c r="I671"/>
      <c r="J671"/>
      <c r="K671"/>
    </row>
    <row r="672" spans="5:12" ht="12" customHeight="1">
      <c r="E672"/>
      <c r="F672" s="187" t="s">
        <v>157</v>
      </c>
      <c r="G672" s="95">
        <v>1</v>
      </c>
      <c r="H672" s="4"/>
      <c r="I672"/>
      <c r="J672"/>
      <c r="K672"/>
    </row>
    <row r="673" spans="5:12" ht="12" customHeight="1">
      <c r="E673"/>
      <c r="F673" s="187" t="s">
        <v>158</v>
      </c>
      <c r="G673" s="95">
        <v>2</v>
      </c>
      <c r="H673" s="4"/>
      <c r="I673"/>
      <c r="J673"/>
      <c r="K673"/>
    </row>
    <row r="674" spans="5:12" ht="12" customHeight="1">
      <c r="E674"/>
      <c r="F674" s="187" t="s">
        <v>159</v>
      </c>
      <c r="G674" s="95">
        <v>3</v>
      </c>
      <c r="H674" s="4"/>
      <c r="I674" s="73"/>
      <c r="J674"/>
      <c r="K674" s="2"/>
    </row>
    <row r="675" spans="5:12" ht="12" customHeight="1">
      <c r="E675" s="73">
        <f>E671+1</f>
        <v>11</v>
      </c>
      <c r="F675" s="40" t="s">
        <v>160</v>
      </c>
      <c r="G675" s="182" t="s">
        <v>18</v>
      </c>
      <c r="H675" s="4"/>
      <c r="I675"/>
      <c r="J675"/>
      <c r="K675"/>
    </row>
    <row r="676" spans="5:12" ht="12" customHeight="1">
      <c r="E676"/>
      <c r="F676" s="187" t="s">
        <v>161</v>
      </c>
      <c r="G676" s="95">
        <v>1</v>
      </c>
      <c r="H676" s="4"/>
      <c r="I676"/>
      <c r="J676"/>
      <c r="K676"/>
    </row>
    <row r="677" spans="5:12" ht="12" customHeight="1">
      <c r="E677"/>
      <c r="F677" s="187" t="s">
        <v>158</v>
      </c>
      <c r="G677" s="95">
        <v>2</v>
      </c>
      <c r="H677" s="4"/>
      <c r="I677"/>
      <c r="J677"/>
      <c r="K677"/>
    </row>
    <row r="678" spans="5:12" ht="12" customHeight="1">
      <c r="E678"/>
      <c r="F678" s="187" t="s">
        <v>162</v>
      </c>
      <c r="G678" s="95">
        <v>3</v>
      </c>
      <c r="H678" s="4"/>
      <c r="I678" s="73"/>
      <c r="J678"/>
      <c r="K678" s="2"/>
    </row>
    <row r="679" spans="5:12" ht="12" customHeight="1">
      <c r="E679" s="73">
        <f>E675+1</f>
        <v>12</v>
      </c>
      <c r="F679" s="40" t="s">
        <v>163</v>
      </c>
      <c r="G679" s="182" t="s">
        <v>18</v>
      </c>
      <c r="H679" s="4"/>
      <c r="I679"/>
      <c r="J679"/>
      <c r="K679"/>
    </row>
    <row r="680" spans="5:12" ht="12" customHeight="1">
      <c r="E680"/>
      <c r="F680" s="187" t="s">
        <v>164</v>
      </c>
      <c r="G680" s="95">
        <v>1</v>
      </c>
      <c r="H680" s="4"/>
      <c r="I680"/>
      <c r="J680"/>
      <c r="K680"/>
    </row>
    <row r="681" spans="5:12" ht="12" customHeight="1">
      <c r="E681"/>
      <c r="F681" s="187" t="s">
        <v>158</v>
      </c>
      <c r="G681" s="95">
        <v>2</v>
      </c>
      <c r="H681" s="4"/>
      <c r="I681"/>
      <c r="J681"/>
      <c r="K681"/>
    </row>
    <row r="682" spans="5:12" ht="12" customHeight="1">
      <c r="E682"/>
      <c r="F682" s="187" t="s">
        <v>165</v>
      </c>
      <c r="G682" s="95">
        <v>3</v>
      </c>
      <c r="H682" s="4"/>
      <c r="I682" s="73"/>
      <c r="J682"/>
      <c r="K682" s="2"/>
    </row>
    <row r="683" spans="5:12" ht="12" customHeight="1">
      <c r="E683" s="73">
        <f>E679+1</f>
        <v>13</v>
      </c>
      <c r="F683" s="40" t="s">
        <v>163</v>
      </c>
      <c r="G683" s="182" t="s">
        <v>18</v>
      </c>
      <c r="H683" s="4"/>
      <c r="I683"/>
      <c r="J683"/>
      <c r="K683"/>
    </row>
    <row r="684" spans="5:12" ht="12" customHeight="1">
      <c r="E684"/>
      <c r="F684" s="187" t="s">
        <v>118</v>
      </c>
      <c r="G684" s="95">
        <v>1</v>
      </c>
      <c r="H684" s="4"/>
      <c r="I684"/>
      <c r="J684"/>
      <c r="K684"/>
      <c r="L684"/>
    </row>
    <row r="685" spans="5:12" ht="12" customHeight="1">
      <c r="E685"/>
      <c r="F685" s="187" t="s">
        <v>119</v>
      </c>
      <c r="G685" s="95">
        <v>2</v>
      </c>
      <c r="H685" s="4"/>
      <c r="I685" s="73"/>
      <c r="J685"/>
      <c r="K685" s="2"/>
      <c r="L685"/>
    </row>
    <row r="686" spans="5:12" ht="12" customHeight="1">
      <c r="E686"/>
      <c r="F686" s="189" t="s">
        <v>120</v>
      </c>
      <c r="G686" s="108">
        <v>3</v>
      </c>
      <c r="H686" s="4"/>
      <c r="I686" s="73"/>
      <c r="J686"/>
      <c r="K686" s="2"/>
      <c r="L686"/>
    </row>
    <row r="688" spans="5:12" ht="12" customHeight="1">
      <c r="E688"/>
      <c r="F688" s="338" t="s">
        <v>167</v>
      </c>
      <c r="G688" s="340" t="s">
        <v>476</v>
      </c>
      <c r="H688"/>
      <c r="I688"/>
      <c r="J688"/>
      <c r="K688"/>
      <c r="L688"/>
    </row>
    <row r="689" spans="5:12" ht="12" customHeight="1">
      <c r="E689"/>
      <c r="F689" s="348"/>
      <c r="G689" s="349"/>
      <c r="H689"/>
      <c r="I689" s="61" t="s">
        <v>168</v>
      </c>
      <c r="J689" s="62"/>
      <c r="K689" s="63"/>
      <c r="L689"/>
    </row>
    <row r="691" spans="5:12" ht="12" customHeight="1">
      <c r="E691"/>
      <c r="F691" s="338" t="s">
        <v>169</v>
      </c>
      <c r="G691" s="340" t="s">
        <v>476</v>
      </c>
      <c r="H691"/>
      <c r="I691"/>
      <c r="J691"/>
      <c r="K691"/>
      <c r="L691"/>
    </row>
    <row r="692" spans="5:12" ht="12" customHeight="1">
      <c r="E692"/>
      <c r="F692" s="348"/>
      <c r="G692" s="349"/>
      <c r="H692"/>
      <c r="I692" s="61" t="s">
        <v>168</v>
      </c>
      <c r="J692" s="62"/>
      <c r="K692" s="63"/>
      <c r="L692"/>
    </row>
    <row r="694" spans="5:12" ht="12" customHeight="1">
      <c r="E694"/>
      <c r="F694" s="346" t="s">
        <v>607</v>
      </c>
      <c r="G694" s="340" t="s">
        <v>476</v>
      </c>
      <c r="H694"/>
      <c r="I694"/>
      <c r="J694"/>
      <c r="K694"/>
      <c r="L694"/>
    </row>
    <row r="695" spans="5:12" ht="12" customHeight="1">
      <c r="E695"/>
      <c r="F695" s="347"/>
      <c r="G695" s="341"/>
      <c r="H695"/>
      <c r="I695"/>
      <c r="J695"/>
      <c r="K695"/>
      <c r="L695"/>
    </row>
    <row r="696" spans="5:12" ht="12" customHeight="1">
      <c r="E696" s="73">
        <v>1</v>
      </c>
      <c r="F696" s="7" t="s">
        <v>510</v>
      </c>
      <c r="G696" s="8"/>
    </row>
    <row r="697" spans="5:12" ht="12" customHeight="1">
      <c r="F697" s="9" t="s">
        <v>716</v>
      </c>
      <c r="G697" s="13"/>
    </row>
    <row r="698" spans="5:12" ht="12" customHeight="1">
      <c r="F698" s="9" t="s">
        <v>511</v>
      </c>
      <c r="G698" s="119"/>
    </row>
    <row r="699" spans="5:12" ht="12" customHeight="1">
      <c r="E699" s="73">
        <f>E696+1</f>
        <v>2</v>
      </c>
      <c r="F699" s="7" t="s">
        <v>512</v>
      </c>
      <c r="G699" s="8"/>
    </row>
    <row r="700" spans="5:12" ht="12" customHeight="1">
      <c r="F700" s="9" t="s">
        <v>716</v>
      </c>
      <c r="G700" s="13"/>
    </row>
    <row r="701" spans="5:12" ht="12" customHeight="1">
      <c r="F701" s="9" t="s">
        <v>511</v>
      </c>
      <c r="G701" s="119"/>
    </row>
    <row r="702" spans="5:12" ht="12" customHeight="1">
      <c r="E702" s="73">
        <f>E699+1</f>
        <v>3</v>
      </c>
      <c r="F702" s="47" t="s">
        <v>1278</v>
      </c>
      <c r="G702" s="48"/>
    </row>
    <row r="703" spans="5:12" ht="12" customHeight="1">
      <c r="F703" s="9" t="s">
        <v>716</v>
      </c>
      <c r="G703" s="13"/>
    </row>
    <row r="704" spans="5:12" ht="12" customHeight="1">
      <c r="F704" s="9"/>
      <c r="G704" s="119"/>
    </row>
    <row r="705" spans="5:11" ht="12" customHeight="1">
      <c r="E705" s="73">
        <f>E702+1</f>
        <v>4</v>
      </c>
      <c r="F705" s="47" t="s">
        <v>516</v>
      </c>
      <c r="G705" s="48"/>
    </row>
    <row r="706" spans="5:11" ht="12" customHeight="1">
      <c r="F706" s="9" t="s">
        <v>716</v>
      </c>
      <c r="G706" s="13"/>
    </row>
    <row r="707" spans="5:11" ht="12" customHeight="1">
      <c r="F707" s="9"/>
      <c r="G707" s="119"/>
    </row>
    <row r="708" spans="5:11" ht="12" customHeight="1">
      <c r="E708" s="73">
        <f>E705+1</f>
        <v>5</v>
      </c>
      <c r="F708" s="7" t="s">
        <v>170</v>
      </c>
      <c r="G708" s="8"/>
      <c r="H708"/>
      <c r="I708"/>
      <c r="J708"/>
      <c r="K708"/>
    </row>
    <row r="709" spans="5:11" ht="12" customHeight="1">
      <c r="E709"/>
      <c r="F709" s="9" t="s">
        <v>716</v>
      </c>
      <c r="G709" s="13"/>
      <c r="H709"/>
      <c r="I709"/>
      <c r="J709"/>
      <c r="K709"/>
    </row>
    <row r="710" spans="5:11" ht="12" customHeight="1">
      <c r="E710"/>
      <c r="F710" s="9" t="s">
        <v>511</v>
      </c>
      <c r="G710" s="119"/>
      <c r="H710"/>
      <c r="I710"/>
      <c r="J710"/>
      <c r="K710"/>
    </row>
    <row r="711" spans="5:11" ht="12" customHeight="1">
      <c r="E711" s="73">
        <f>E708+1</f>
        <v>6</v>
      </c>
      <c r="F711" s="7" t="s">
        <v>171</v>
      </c>
      <c r="G711" s="8"/>
      <c r="H711"/>
      <c r="I711"/>
      <c r="J711"/>
      <c r="K711"/>
    </row>
    <row r="712" spans="5:11" ht="12" customHeight="1">
      <c r="E712"/>
      <c r="F712" s="9" t="s">
        <v>716</v>
      </c>
      <c r="G712" s="13"/>
      <c r="H712"/>
      <c r="I712"/>
      <c r="J712"/>
      <c r="K712"/>
    </row>
    <row r="713" spans="5:11" ht="12" customHeight="1">
      <c r="E713"/>
      <c r="F713" s="14" t="s">
        <v>511</v>
      </c>
      <c r="G713" s="123"/>
      <c r="H713"/>
      <c r="I713"/>
      <c r="J713"/>
      <c r="K713"/>
    </row>
    <row r="727" spans="5:12" ht="20.100000000000001" customHeight="1">
      <c r="F727" s="5" t="s">
        <v>385</v>
      </c>
      <c r="L727" s="5"/>
    </row>
    <row r="729" spans="5:12" ht="12" customHeight="1">
      <c r="F729" s="344" t="s">
        <v>608</v>
      </c>
      <c r="G729" s="342" t="s">
        <v>476</v>
      </c>
    </row>
    <row r="730" spans="5:12" ht="12" customHeight="1">
      <c r="F730" s="345"/>
      <c r="G730" s="343"/>
    </row>
    <row r="731" spans="5:12" ht="12" customHeight="1">
      <c r="E731" s="73">
        <v>1</v>
      </c>
      <c r="F731" s="7" t="s">
        <v>1277</v>
      </c>
      <c r="G731" s="168" t="s">
        <v>7</v>
      </c>
    </row>
    <row r="732" spans="5:12" ht="12" customHeight="1">
      <c r="F732" s="190" t="s">
        <v>517</v>
      </c>
      <c r="G732" s="27" t="s">
        <v>19</v>
      </c>
    </row>
    <row r="733" spans="5:12" ht="12" customHeight="1">
      <c r="F733" s="190" t="s">
        <v>518</v>
      </c>
      <c r="G733" s="27"/>
    </row>
    <row r="734" spans="5:12" ht="12" customHeight="1">
      <c r="F734" s="19" t="s">
        <v>805</v>
      </c>
      <c r="G734" s="191"/>
    </row>
    <row r="735" spans="5:12" ht="12" customHeight="1">
      <c r="E735" s="73">
        <f>E731+1</f>
        <v>2</v>
      </c>
      <c r="F735" s="7" t="s">
        <v>519</v>
      </c>
      <c r="G735" s="168" t="s">
        <v>7</v>
      </c>
    </row>
    <row r="736" spans="5:12" ht="12" customHeight="1">
      <c r="F736" s="190" t="s">
        <v>430</v>
      </c>
      <c r="G736" s="27" t="s">
        <v>19</v>
      </c>
    </row>
    <row r="737" spans="4:15" ht="12" customHeight="1">
      <c r="F737" s="190" t="s">
        <v>431</v>
      </c>
      <c r="G737" s="186"/>
    </row>
    <row r="738" spans="4:15" ht="12" customHeight="1">
      <c r="E738" s="73">
        <f>E735+1</f>
        <v>3</v>
      </c>
      <c r="F738" s="7" t="s">
        <v>649</v>
      </c>
      <c r="G738" s="168" t="s">
        <v>7</v>
      </c>
    </row>
    <row r="739" spans="4:15" ht="12" customHeight="1">
      <c r="F739" s="9" t="s">
        <v>628</v>
      </c>
      <c r="G739" s="27" t="s">
        <v>19</v>
      </c>
    </row>
    <row r="740" spans="4:15" ht="12" customHeight="1">
      <c r="F740" s="9" t="s">
        <v>629</v>
      </c>
      <c r="G740" s="186"/>
    </row>
    <row r="741" spans="4:15" ht="12" customHeight="1">
      <c r="F741" s="9" t="s">
        <v>562</v>
      </c>
      <c r="G741" s="186"/>
    </row>
    <row r="742" spans="4:15" ht="12" customHeight="1">
      <c r="D742" s="52"/>
      <c r="E742" s="73">
        <f>E738+1</f>
        <v>4</v>
      </c>
      <c r="F742" s="7" t="s">
        <v>650</v>
      </c>
      <c r="G742" s="168" t="s">
        <v>7</v>
      </c>
      <c r="H742" s="4"/>
      <c r="O742" s="49"/>
    </row>
    <row r="743" spans="4:15" ht="12" customHeight="1">
      <c r="D743" s="52"/>
      <c r="F743" s="9" t="s">
        <v>651</v>
      </c>
      <c r="G743" s="27" t="s">
        <v>19</v>
      </c>
      <c r="H743" s="4"/>
      <c r="O743" s="49"/>
    </row>
    <row r="744" spans="4:15" ht="12" customHeight="1">
      <c r="F744" s="9" t="s">
        <v>652</v>
      </c>
      <c r="G744" s="119"/>
      <c r="H744" s="4"/>
      <c r="O744" s="49"/>
    </row>
    <row r="745" spans="4:15" ht="12" customHeight="1">
      <c r="D745" s="52"/>
      <c r="E745" s="73">
        <f>E742+1</f>
        <v>5</v>
      </c>
      <c r="F745" s="7" t="s">
        <v>625</v>
      </c>
      <c r="G745" s="168" t="s">
        <v>7</v>
      </c>
      <c r="H745" s="4"/>
      <c r="O745" s="49"/>
    </row>
    <row r="746" spans="4:15" ht="12" customHeight="1">
      <c r="D746" s="52"/>
      <c r="F746" s="9" t="s">
        <v>626</v>
      </c>
      <c r="G746" s="27" t="s">
        <v>19</v>
      </c>
      <c r="H746" s="4"/>
      <c r="O746" s="49"/>
    </row>
    <row r="747" spans="4:15" ht="12" customHeight="1">
      <c r="F747" s="9" t="s">
        <v>627</v>
      </c>
      <c r="G747" s="119"/>
      <c r="H747" s="4"/>
      <c r="O747" s="49"/>
    </row>
    <row r="748" spans="4:15" ht="12" customHeight="1">
      <c r="E748" s="73">
        <f>E745+1</f>
        <v>6</v>
      </c>
      <c r="F748" s="7" t="s">
        <v>456</v>
      </c>
      <c r="G748" s="168" t="s">
        <v>7</v>
      </c>
    </row>
    <row r="749" spans="4:15" ht="12" customHeight="1">
      <c r="F749" s="19" t="s">
        <v>616</v>
      </c>
      <c r="G749" s="27" t="s">
        <v>19</v>
      </c>
    </row>
    <row r="750" spans="4:15" ht="12" customHeight="1">
      <c r="F750" s="9" t="s">
        <v>617</v>
      </c>
      <c r="G750" s="174"/>
    </row>
    <row r="751" spans="4:15" ht="12" customHeight="1">
      <c r="F751" s="9" t="s">
        <v>618</v>
      </c>
      <c r="G751" s="174"/>
    </row>
    <row r="752" spans="4:15" ht="12" customHeight="1">
      <c r="F752" s="9" t="s">
        <v>619</v>
      </c>
      <c r="G752" s="174"/>
    </row>
    <row r="753" spans="5:19" ht="12" customHeight="1">
      <c r="F753" s="9" t="s">
        <v>620</v>
      </c>
      <c r="G753" s="174"/>
      <c r="H753" s="4"/>
    </row>
    <row r="754" spans="5:19" ht="12" customHeight="1">
      <c r="E754" s="73">
        <f>E748+1</f>
        <v>7</v>
      </c>
      <c r="F754" s="7" t="s">
        <v>624</v>
      </c>
      <c r="G754" s="8"/>
      <c r="H754" s="4"/>
    </row>
    <row r="755" spans="5:19" ht="12" customHeight="1">
      <c r="F755" s="9" t="s">
        <v>704</v>
      </c>
      <c r="G755" s="13"/>
      <c r="H755" s="4"/>
    </row>
    <row r="756" spans="5:19" ht="12" customHeight="1">
      <c r="E756" s="73">
        <f>E754+1</f>
        <v>8</v>
      </c>
      <c r="F756" s="47" t="s">
        <v>475</v>
      </c>
      <c r="G756" s="48"/>
      <c r="H756" s="4"/>
    </row>
    <row r="757" spans="5:19" ht="12" customHeight="1">
      <c r="F757" s="9" t="s">
        <v>716</v>
      </c>
      <c r="G757" s="13"/>
      <c r="H757" s="4"/>
    </row>
    <row r="758" spans="5:19" ht="12" customHeight="1">
      <c r="E758" s="73">
        <f>E756+1</f>
        <v>9</v>
      </c>
      <c r="F758" s="47" t="s">
        <v>700</v>
      </c>
      <c r="G758" s="48"/>
      <c r="H758" s="4"/>
    </row>
    <row r="759" spans="5:19" ht="12" customHeight="1">
      <c r="F759" s="32" t="s">
        <v>653</v>
      </c>
      <c r="G759" s="13"/>
      <c r="H759" s="4"/>
    </row>
    <row r="760" spans="5:19" ht="12" customHeight="1">
      <c r="E760" s="73">
        <f>E758+1</f>
        <v>10</v>
      </c>
      <c r="F760" s="47" t="s">
        <v>657</v>
      </c>
      <c r="G760" s="48"/>
      <c r="N760" s="4"/>
      <c r="P760" s="2"/>
      <c r="Q760" s="4"/>
      <c r="S760" s="2"/>
    </row>
    <row r="761" spans="5:19" ht="12" customHeight="1">
      <c r="E761" s="2"/>
      <c r="F761" s="9" t="s">
        <v>716</v>
      </c>
      <c r="G761" s="119"/>
      <c r="N761" s="4"/>
      <c r="P761" s="2"/>
      <c r="Q761" s="4"/>
      <c r="S761" s="2"/>
    </row>
    <row r="762" spans="5:19" ht="12" customHeight="1">
      <c r="E762" s="2"/>
      <c r="F762" s="16" t="s">
        <v>892</v>
      </c>
      <c r="G762" s="123"/>
      <c r="N762" s="4"/>
      <c r="P762" s="2"/>
      <c r="Q762" s="4"/>
      <c r="S762" s="2"/>
    </row>
    <row r="763" spans="5:19" ht="12" customHeight="1">
      <c r="H763" s="4"/>
    </row>
    <row r="764" spans="5:19" ht="12" customHeight="1">
      <c r="H764" s="4"/>
    </row>
  </sheetData>
  <mergeCells count="40">
    <mergeCell ref="F495:F496"/>
    <mergeCell ref="F466:F467"/>
    <mergeCell ref="F400:F401"/>
    <mergeCell ref="G400:G401"/>
    <mergeCell ref="F431:F432"/>
    <mergeCell ref="G431:G432"/>
    <mergeCell ref="G466:G467"/>
    <mergeCell ref="G495:G496"/>
    <mergeCell ref="G729:G730"/>
    <mergeCell ref="F729:F730"/>
    <mergeCell ref="F614:F615"/>
    <mergeCell ref="G614:G615"/>
    <mergeCell ref="F663:F664"/>
    <mergeCell ref="G663:G664"/>
    <mergeCell ref="F694:F695"/>
    <mergeCell ref="G694:G695"/>
    <mergeCell ref="F691:F692"/>
    <mergeCell ref="G691:G692"/>
    <mergeCell ref="F688:F689"/>
    <mergeCell ref="G688:G689"/>
    <mergeCell ref="F532:F533"/>
    <mergeCell ref="G532:G533"/>
    <mergeCell ref="F541:F542"/>
    <mergeCell ref="G541:G542"/>
    <mergeCell ref="F597:F598"/>
    <mergeCell ref="G597:G598"/>
    <mergeCell ref="I146:K147"/>
    <mergeCell ref="I108:K108"/>
    <mergeCell ref="F4:F5"/>
    <mergeCell ref="G4:G5"/>
    <mergeCell ref="F334:F335"/>
    <mergeCell ref="G334:G335"/>
    <mergeCell ref="F70:F71"/>
    <mergeCell ref="F268:F269"/>
    <mergeCell ref="G268:G269"/>
    <mergeCell ref="F202:F203"/>
    <mergeCell ref="G202:G203"/>
    <mergeCell ref="G70:G71"/>
    <mergeCell ref="F136:F137"/>
    <mergeCell ref="G136:G137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597"/>
  <sheetViews>
    <sheetView view="pageBreakPreview" topLeftCell="D1" workbookViewId="0">
      <selection activeCell="F2" sqref="F2"/>
    </sheetView>
  </sheetViews>
  <sheetFormatPr defaultRowHeight="12" customHeight="1"/>
  <cols>
    <col min="1" max="1" width="8.625" style="4" customWidth="1"/>
    <col min="2" max="2" width="20.625" style="4" customWidth="1"/>
    <col min="3" max="3" width="5.625" style="6" customWidth="1"/>
    <col min="4" max="4" width="20.625" style="4" customWidth="1"/>
    <col min="5" max="5" width="3.625" style="73" customWidth="1"/>
    <col min="6" max="6" width="25.625" style="4" customWidth="1"/>
    <col min="7" max="7" width="15.625" style="4" customWidth="1"/>
    <col min="8" max="8" width="3.625" style="2" customWidth="1"/>
    <col min="9" max="9" width="21.375" style="4" customWidth="1"/>
    <col min="10" max="10" width="5.625" style="4" customWidth="1"/>
    <col min="11" max="11" width="20.875" style="4" customWidth="1"/>
    <col min="12" max="12" width="25.625" style="4" customWidth="1"/>
    <col min="13" max="13" width="15.625" style="4" customWidth="1"/>
    <col min="14" max="14" width="8.625" style="2" customWidth="1"/>
    <col min="15" max="15" width="20.625" style="4" customWidth="1"/>
    <col min="16" max="16" width="5.625" style="4" customWidth="1"/>
    <col min="17" max="17" width="20.625" style="2" customWidth="1"/>
    <col min="18" max="18" width="25.625" style="4" customWidth="1"/>
    <col min="19" max="19" width="15.625" style="4" customWidth="1"/>
    <col min="20" max="16384" width="9" style="4"/>
  </cols>
  <sheetData>
    <row r="2" spans="5:23" ht="20.100000000000001" customHeight="1">
      <c r="F2" s="5" t="s">
        <v>829</v>
      </c>
      <c r="L2" s="5"/>
    </row>
    <row r="4" spans="5:23" s="6" customFormat="1" ht="12" customHeight="1">
      <c r="E4" s="73"/>
      <c r="F4" s="338" t="s">
        <v>1306</v>
      </c>
      <c r="G4" s="340" t="s">
        <v>476</v>
      </c>
      <c r="H4" s="1"/>
      <c r="L4" s="4"/>
      <c r="M4" s="4"/>
      <c r="N4" s="4"/>
      <c r="O4" s="4"/>
      <c r="P4" s="4"/>
      <c r="Q4" s="4"/>
      <c r="U4" s="22" t="s">
        <v>621</v>
      </c>
    </row>
    <row r="5" spans="5:23" s="6" customFormat="1" ht="12" customHeight="1">
      <c r="E5" s="73"/>
      <c r="F5" s="339"/>
      <c r="G5" s="341"/>
      <c r="H5" s="1"/>
      <c r="L5" s="4"/>
      <c r="M5" s="4"/>
      <c r="N5" s="4"/>
      <c r="O5" s="4"/>
      <c r="P5" s="4"/>
      <c r="Q5" s="4"/>
    </row>
    <row r="6" spans="5:23" s="6" customFormat="1" ht="12" customHeight="1">
      <c r="E6" s="73">
        <v>1</v>
      </c>
      <c r="F6" s="7" t="s">
        <v>458</v>
      </c>
      <c r="G6" s="8"/>
      <c r="H6" s="1"/>
      <c r="I6" s="61" t="s">
        <v>886</v>
      </c>
      <c r="J6" s="62"/>
      <c r="K6" s="63"/>
      <c r="L6" s="4"/>
      <c r="M6" s="4"/>
      <c r="N6" s="4"/>
      <c r="O6" s="4"/>
      <c r="P6" s="4"/>
      <c r="Q6" s="4"/>
      <c r="U6" s="22"/>
      <c r="V6" s="22"/>
      <c r="W6" s="22"/>
    </row>
    <row r="7" spans="5:23" ht="12" customHeight="1">
      <c r="F7" s="9" t="s">
        <v>459</v>
      </c>
      <c r="G7" s="119"/>
      <c r="I7" s="6"/>
      <c r="J7" s="6"/>
      <c r="K7" s="6"/>
      <c r="N7" s="4"/>
      <c r="Q7" s="4"/>
    </row>
    <row r="8" spans="5:23" s="6" customFormat="1" ht="12" customHeight="1">
      <c r="E8" s="73">
        <f>E6+1</f>
        <v>2</v>
      </c>
      <c r="F8" s="7" t="s">
        <v>713</v>
      </c>
      <c r="G8" s="8"/>
      <c r="H8" s="1"/>
      <c r="I8" s="61" t="s">
        <v>887</v>
      </c>
      <c r="J8" s="62"/>
      <c r="K8" s="63"/>
      <c r="L8" s="4"/>
      <c r="M8" s="4"/>
      <c r="N8" s="4"/>
      <c r="O8" s="4"/>
      <c r="P8" s="4"/>
      <c r="Q8" s="4"/>
      <c r="U8" s="22"/>
      <c r="V8" s="22"/>
      <c r="W8" s="22"/>
    </row>
    <row r="9" spans="5:23" ht="12" customHeight="1">
      <c r="F9" s="9" t="s">
        <v>716</v>
      </c>
      <c r="G9" s="119"/>
      <c r="I9" s="6"/>
      <c r="J9" s="6"/>
      <c r="K9" s="6"/>
      <c r="N9" s="4"/>
      <c r="Q9" s="4"/>
    </row>
    <row r="10" spans="5:23" ht="12" customHeight="1">
      <c r="E10" s="73">
        <f>E8+1</f>
        <v>3</v>
      </c>
      <c r="F10" s="7" t="s">
        <v>474</v>
      </c>
      <c r="G10" s="8"/>
      <c r="I10" s="6"/>
      <c r="J10" s="6"/>
      <c r="K10" s="6"/>
      <c r="N10" s="4"/>
      <c r="Q10" s="4"/>
    </row>
    <row r="11" spans="5:23" ht="12" customHeight="1">
      <c r="F11" s="9" t="s">
        <v>1250</v>
      </c>
      <c r="G11" s="119"/>
      <c r="H11" s="1"/>
      <c r="I11" s="6"/>
      <c r="J11" s="6"/>
      <c r="K11" s="6"/>
      <c r="N11" s="4"/>
      <c r="Q11" s="4"/>
    </row>
    <row r="12" spans="5:23" ht="12" customHeight="1">
      <c r="E12" s="73">
        <f>E10+1</f>
        <v>4</v>
      </c>
      <c r="F12" s="7" t="s">
        <v>682</v>
      </c>
      <c r="G12" s="8"/>
      <c r="I12" s="61" t="s">
        <v>1218</v>
      </c>
      <c r="J12" s="62"/>
      <c r="K12" s="63"/>
      <c r="N12" s="4"/>
      <c r="Q12" s="4"/>
    </row>
    <row r="13" spans="5:23" s="6" customFormat="1" ht="12" customHeight="1">
      <c r="E13" s="73"/>
      <c r="F13" s="9" t="s">
        <v>716</v>
      </c>
      <c r="G13" s="119"/>
      <c r="H13" s="2"/>
      <c r="I13" s="61" t="s">
        <v>1219</v>
      </c>
      <c r="J13" s="62"/>
      <c r="K13" s="63"/>
      <c r="L13" s="4"/>
      <c r="M13" s="4"/>
      <c r="N13" s="4"/>
      <c r="O13" s="4"/>
      <c r="P13" s="4"/>
      <c r="Q13" s="4"/>
    </row>
    <row r="14" spans="5:23" s="6" customFormat="1" ht="12" customHeight="1">
      <c r="E14" s="73"/>
      <c r="F14" s="9" t="s">
        <v>1211</v>
      </c>
      <c r="G14" s="119"/>
      <c r="H14" s="1"/>
      <c r="L14" s="4"/>
      <c r="M14" s="4"/>
      <c r="N14" s="4"/>
      <c r="O14" s="4"/>
      <c r="P14" s="4"/>
      <c r="Q14" s="4"/>
    </row>
    <row r="15" spans="5:23" ht="12" customHeight="1">
      <c r="E15" s="73">
        <f>E12+1</f>
        <v>5</v>
      </c>
      <c r="F15" s="7" t="s">
        <v>683</v>
      </c>
      <c r="G15" s="8"/>
      <c r="I15" s="6"/>
      <c r="J15" s="6"/>
      <c r="K15" s="6"/>
      <c r="N15" s="4"/>
      <c r="Q15" s="4"/>
    </row>
    <row r="16" spans="5:23" ht="12" customHeight="1">
      <c r="F16" s="9" t="s">
        <v>1250</v>
      </c>
      <c r="G16" s="119"/>
      <c r="I16" s="6"/>
      <c r="J16" s="6"/>
      <c r="K16" s="6"/>
      <c r="N16" s="4"/>
      <c r="Q16" s="4"/>
    </row>
    <row r="17" spans="3:17" ht="12" customHeight="1">
      <c r="E17" s="73">
        <f>E15+1</f>
        <v>6</v>
      </c>
      <c r="F17" s="7" t="s">
        <v>685</v>
      </c>
      <c r="G17" s="8"/>
      <c r="I17" s="6"/>
      <c r="J17" s="6"/>
      <c r="K17" s="6"/>
      <c r="N17" s="4"/>
      <c r="Q17" s="4"/>
    </row>
    <row r="18" spans="3:17" ht="12" customHeight="1">
      <c r="F18" s="9" t="s">
        <v>1250</v>
      </c>
      <c r="G18" s="119"/>
      <c r="I18" s="6"/>
      <c r="J18" s="6"/>
      <c r="K18" s="6"/>
      <c r="N18" s="4"/>
      <c r="Q18" s="4"/>
    </row>
    <row r="19" spans="3:17" ht="12" customHeight="1">
      <c r="E19" s="73">
        <f>E17+1</f>
        <v>7</v>
      </c>
      <c r="F19" s="7" t="s">
        <v>715</v>
      </c>
      <c r="G19" s="8"/>
      <c r="I19" s="6"/>
      <c r="J19" s="6"/>
      <c r="K19" s="6"/>
      <c r="N19" s="4"/>
      <c r="Q19" s="4"/>
    </row>
    <row r="20" spans="3:17" ht="12" customHeight="1">
      <c r="F20" s="9" t="s">
        <v>1250</v>
      </c>
      <c r="G20" s="119"/>
      <c r="I20" s="6"/>
      <c r="J20" s="6"/>
      <c r="K20" s="6"/>
      <c r="N20" s="4"/>
      <c r="Q20" s="4"/>
    </row>
    <row r="21" spans="3:17" ht="12" customHeight="1">
      <c r="E21" s="73">
        <f>E19+1</f>
        <v>8</v>
      </c>
      <c r="F21" s="7" t="s">
        <v>352</v>
      </c>
      <c r="G21" s="8"/>
      <c r="I21" s="6"/>
      <c r="J21" s="6"/>
      <c r="K21" s="6"/>
      <c r="N21" s="4"/>
      <c r="Q21" s="4"/>
    </row>
    <row r="22" spans="3:17" s="2" customFormat="1" ht="12" customHeight="1">
      <c r="C22" s="1"/>
      <c r="E22" s="73"/>
      <c r="F22" s="9" t="s">
        <v>1250</v>
      </c>
      <c r="G22" s="118"/>
      <c r="I22" s="6"/>
      <c r="J22" s="6"/>
      <c r="K22" s="6"/>
    </row>
    <row r="23" spans="3:17" ht="12" customHeight="1">
      <c r="E23" s="73">
        <f>E21+1</f>
        <v>9</v>
      </c>
      <c r="F23" s="7" t="s">
        <v>407</v>
      </c>
      <c r="G23" s="8"/>
      <c r="I23" s="6"/>
      <c r="J23" s="6"/>
      <c r="K23" s="6"/>
      <c r="N23" s="4"/>
      <c r="Q23" s="4"/>
    </row>
    <row r="24" spans="3:17" s="2" customFormat="1" ht="12" customHeight="1">
      <c r="C24" s="1"/>
      <c r="E24" s="73"/>
      <c r="F24" s="9" t="s">
        <v>1250</v>
      </c>
      <c r="G24" s="118"/>
      <c r="I24" s="6"/>
      <c r="J24" s="6"/>
      <c r="K24" s="6"/>
    </row>
    <row r="25" spans="3:17" ht="12" customHeight="1">
      <c r="E25" s="73">
        <f>E23+1</f>
        <v>10</v>
      </c>
      <c r="F25" s="7" t="s">
        <v>1197</v>
      </c>
      <c r="G25" s="8"/>
      <c r="I25" s="6"/>
      <c r="J25" s="6"/>
      <c r="K25" s="6"/>
      <c r="N25" s="4"/>
      <c r="Q25" s="4"/>
    </row>
    <row r="26" spans="3:17" s="2" customFormat="1" ht="12" customHeight="1">
      <c r="C26" s="1"/>
      <c r="E26" s="76"/>
      <c r="F26" s="9" t="s">
        <v>1250</v>
      </c>
      <c r="G26" s="118"/>
      <c r="I26" s="6"/>
      <c r="J26" s="6"/>
      <c r="K26" s="6"/>
    </row>
    <row r="27" spans="3:17" ht="12" customHeight="1">
      <c r="E27" s="73">
        <f>E25+1</f>
        <v>11</v>
      </c>
      <c r="F27" s="7" t="s">
        <v>398</v>
      </c>
      <c r="G27" s="8"/>
      <c r="I27" s="61" t="s">
        <v>1266</v>
      </c>
      <c r="J27" s="62"/>
      <c r="K27" s="63"/>
      <c r="N27" s="4"/>
      <c r="Q27" s="4"/>
    </row>
    <row r="28" spans="3:17" ht="12" customHeight="1">
      <c r="F28" s="9" t="s">
        <v>1250</v>
      </c>
      <c r="G28" s="119"/>
      <c r="I28" s="6"/>
      <c r="J28" s="6"/>
      <c r="K28" s="6"/>
    </row>
    <row r="29" spans="3:17" ht="12" customHeight="1">
      <c r="E29" s="73">
        <f>E27+1</f>
        <v>12</v>
      </c>
      <c r="F29" s="7" t="s">
        <v>408</v>
      </c>
      <c r="G29" s="8"/>
      <c r="I29" s="61" t="s">
        <v>1266</v>
      </c>
      <c r="J29" s="62"/>
      <c r="K29" s="63"/>
    </row>
    <row r="30" spans="3:17" ht="12" customHeight="1">
      <c r="F30" s="9" t="s">
        <v>1250</v>
      </c>
      <c r="G30" s="119"/>
      <c r="I30" s="6"/>
      <c r="J30" s="6"/>
      <c r="K30" s="6"/>
    </row>
    <row r="31" spans="3:17" ht="12" customHeight="1">
      <c r="E31" s="73">
        <f>E29+1</f>
        <v>13</v>
      </c>
      <c r="F31" s="7" t="s">
        <v>529</v>
      </c>
      <c r="G31" s="8"/>
      <c r="I31" s="61" t="s">
        <v>1266</v>
      </c>
      <c r="J31" s="62"/>
      <c r="K31" s="63"/>
    </row>
    <row r="32" spans="3:17" ht="12" customHeight="1">
      <c r="F32" s="9" t="s">
        <v>1250</v>
      </c>
      <c r="G32" s="13"/>
      <c r="I32" s="6"/>
      <c r="J32" s="6"/>
      <c r="K32" s="6"/>
    </row>
    <row r="33" spans="5:11" ht="12" customHeight="1">
      <c r="E33" s="73">
        <f>E31+1</f>
        <v>14</v>
      </c>
      <c r="F33" s="47" t="s">
        <v>664</v>
      </c>
      <c r="G33" s="48"/>
      <c r="I33" s="61" t="s">
        <v>1266</v>
      </c>
      <c r="J33" s="62"/>
      <c r="K33" s="63"/>
    </row>
    <row r="34" spans="5:11" ht="12" customHeight="1">
      <c r="F34" s="9" t="s">
        <v>716</v>
      </c>
      <c r="G34" s="13"/>
      <c r="I34" s="6"/>
      <c r="J34" s="6"/>
      <c r="K34" s="6"/>
    </row>
    <row r="35" spans="5:11" ht="12" customHeight="1">
      <c r="F35" s="14" t="s">
        <v>665</v>
      </c>
      <c r="G35" s="25"/>
      <c r="I35" s="6"/>
      <c r="J35" s="6"/>
      <c r="K35" s="6"/>
    </row>
    <row r="36" spans="5:11" ht="12" customHeight="1">
      <c r="I36" s="6"/>
      <c r="J36" s="6"/>
      <c r="K36" s="6"/>
    </row>
    <row r="37" spans="5:11" ht="12" customHeight="1">
      <c r="F37" s="338" t="s">
        <v>500</v>
      </c>
      <c r="G37" s="340" t="s">
        <v>476</v>
      </c>
    </row>
    <row r="38" spans="5:11" ht="12" customHeight="1">
      <c r="F38" s="339"/>
      <c r="G38" s="341"/>
    </row>
    <row r="39" spans="5:11" ht="12" customHeight="1">
      <c r="E39" s="73">
        <v>1</v>
      </c>
      <c r="F39" s="7" t="s">
        <v>1206</v>
      </c>
      <c r="G39" s="8"/>
      <c r="I39" s="6"/>
      <c r="J39" s="6"/>
      <c r="K39" s="6"/>
    </row>
    <row r="40" spans="5:11" ht="12" customHeight="1">
      <c r="F40" s="9" t="s">
        <v>1250</v>
      </c>
      <c r="G40" s="18"/>
      <c r="I40" s="6"/>
      <c r="J40" s="6"/>
      <c r="K40" s="6"/>
    </row>
    <row r="41" spans="5:11" ht="12" customHeight="1">
      <c r="E41" s="73">
        <f>E39+1</f>
        <v>2</v>
      </c>
      <c r="F41" s="7" t="s">
        <v>901</v>
      </c>
      <c r="G41" s="8"/>
      <c r="I41" s="6"/>
      <c r="J41" s="6"/>
      <c r="K41" s="6"/>
    </row>
    <row r="42" spans="5:11" ht="12" customHeight="1">
      <c r="F42" s="9" t="s">
        <v>1250</v>
      </c>
      <c r="G42" s="119"/>
      <c r="I42" s="6"/>
      <c r="J42" s="6"/>
      <c r="K42" s="6"/>
    </row>
    <row r="43" spans="5:11" ht="12" customHeight="1">
      <c r="E43" s="73">
        <f>E41+1</f>
        <v>3</v>
      </c>
      <c r="F43" s="7" t="s">
        <v>666</v>
      </c>
      <c r="G43" s="8"/>
      <c r="I43" s="6"/>
      <c r="J43" s="6"/>
      <c r="K43" s="6"/>
    </row>
    <row r="44" spans="5:11" ht="12" customHeight="1">
      <c r="F44" s="9" t="s">
        <v>1250</v>
      </c>
      <c r="G44" s="119"/>
      <c r="I44" s="6"/>
      <c r="J44" s="6"/>
      <c r="K44" s="6"/>
    </row>
    <row r="45" spans="5:11" ht="12" customHeight="1">
      <c r="E45" s="73">
        <f>E43+1</f>
        <v>4</v>
      </c>
      <c r="F45" s="7" t="s">
        <v>701</v>
      </c>
      <c r="G45" s="8"/>
      <c r="I45" s="61" t="s">
        <v>1250</v>
      </c>
      <c r="J45" s="62"/>
      <c r="K45" s="63"/>
    </row>
    <row r="46" spans="5:11" ht="12" customHeight="1">
      <c r="F46" s="9" t="s">
        <v>716</v>
      </c>
      <c r="G46" s="18"/>
      <c r="I46" s="6"/>
      <c r="J46" s="6"/>
      <c r="K46" s="6"/>
    </row>
    <row r="47" spans="5:11" ht="12" customHeight="1">
      <c r="F47" s="15" t="s">
        <v>1234</v>
      </c>
      <c r="G47" s="118"/>
      <c r="I47" s="6"/>
      <c r="J47" s="6"/>
      <c r="K47" s="6"/>
    </row>
    <row r="48" spans="5:11" ht="12" customHeight="1">
      <c r="E48" s="73">
        <f>E45+1</f>
        <v>5</v>
      </c>
      <c r="F48" s="7" t="s">
        <v>528</v>
      </c>
      <c r="G48" s="8"/>
      <c r="I48" s="61" t="s">
        <v>1250</v>
      </c>
      <c r="J48" s="62"/>
      <c r="K48" s="63"/>
    </row>
    <row r="49" spans="5:11" ht="12" customHeight="1">
      <c r="F49" s="9" t="s">
        <v>716</v>
      </c>
      <c r="G49" s="18"/>
      <c r="I49" s="6"/>
      <c r="J49" s="6"/>
      <c r="K49" s="6"/>
    </row>
    <row r="50" spans="5:11" ht="12" customHeight="1">
      <c r="F50" s="15" t="s">
        <v>549</v>
      </c>
      <c r="G50" s="118"/>
      <c r="I50" s="6"/>
      <c r="J50" s="6"/>
      <c r="K50" s="6"/>
    </row>
    <row r="51" spans="5:11" ht="12" customHeight="1">
      <c r="E51" s="73">
        <f>E48+1</f>
        <v>6</v>
      </c>
      <c r="F51" s="7" t="s">
        <v>705</v>
      </c>
      <c r="G51" s="8"/>
      <c r="I51" s="61" t="s">
        <v>1250</v>
      </c>
      <c r="J51" s="62"/>
      <c r="K51" s="63"/>
    </row>
    <row r="52" spans="5:11" ht="12" customHeight="1">
      <c r="F52" s="9" t="s">
        <v>716</v>
      </c>
      <c r="G52" s="18"/>
      <c r="I52" s="6"/>
      <c r="J52" s="6"/>
      <c r="K52" s="6"/>
    </row>
    <row r="53" spans="5:11" ht="12" customHeight="1">
      <c r="F53" s="15" t="s">
        <v>706</v>
      </c>
      <c r="G53" s="118"/>
      <c r="I53" s="6"/>
      <c r="J53" s="6"/>
      <c r="K53" s="6"/>
    </row>
    <row r="54" spans="5:11" ht="12" customHeight="1">
      <c r="E54" s="73">
        <f>E51+1</f>
        <v>7</v>
      </c>
      <c r="F54" s="7" t="s">
        <v>962</v>
      </c>
      <c r="G54" s="8"/>
      <c r="I54" s="61" t="s">
        <v>1250</v>
      </c>
      <c r="J54" s="62"/>
      <c r="K54" s="63"/>
    </row>
    <row r="55" spans="5:11" ht="12" customHeight="1">
      <c r="F55" s="9" t="s">
        <v>704</v>
      </c>
      <c r="G55" s="13"/>
      <c r="I55" s="6"/>
      <c r="J55" s="6"/>
      <c r="K55" s="6"/>
    </row>
    <row r="56" spans="5:11" ht="12" customHeight="1">
      <c r="E56" s="73">
        <f>E54+1</f>
        <v>8</v>
      </c>
      <c r="F56" s="7" t="s">
        <v>963</v>
      </c>
      <c r="G56" s="8"/>
      <c r="I56" s="61" t="s">
        <v>1250</v>
      </c>
      <c r="J56" s="62"/>
      <c r="K56" s="63"/>
    </row>
    <row r="57" spans="5:11" ht="12" customHeight="1">
      <c r="F57" s="9" t="s">
        <v>704</v>
      </c>
      <c r="G57" s="13"/>
      <c r="I57" s="6"/>
      <c r="J57" s="6"/>
      <c r="K57" s="6"/>
    </row>
    <row r="58" spans="5:11" ht="12" customHeight="1">
      <c r="E58" s="73">
        <f>E56+1</f>
        <v>9</v>
      </c>
      <c r="F58" s="47" t="s">
        <v>964</v>
      </c>
      <c r="G58" s="48"/>
      <c r="I58" s="61" t="s">
        <v>1250</v>
      </c>
      <c r="J58" s="62"/>
      <c r="K58" s="63"/>
    </row>
    <row r="59" spans="5:11" ht="12" customHeight="1">
      <c r="F59" s="9" t="s">
        <v>704</v>
      </c>
      <c r="G59" s="13"/>
      <c r="I59" s="6"/>
      <c r="J59" s="6"/>
      <c r="K59" s="6"/>
    </row>
    <row r="60" spans="5:11" ht="12" customHeight="1">
      <c r="E60" s="73">
        <f>E58+1</f>
        <v>10</v>
      </c>
      <c r="F60" s="40" t="s">
        <v>965</v>
      </c>
      <c r="G60" s="42"/>
      <c r="I60" s="6"/>
      <c r="J60" s="6"/>
      <c r="K60" s="6"/>
    </row>
    <row r="61" spans="5:11" ht="12" customHeight="1">
      <c r="F61" s="14" t="s">
        <v>704</v>
      </c>
      <c r="G61" s="25"/>
    </row>
    <row r="62" spans="5:11" ht="12" customHeight="1">
      <c r="F62" s="2"/>
      <c r="G62" s="60"/>
      <c r="I62" s="6"/>
      <c r="J62" s="6"/>
      <c r="K62" s="6"/>
    </row>
    <row r="63" spans="5:11" ht="12" customHeight="1">
      <c r="F63" s="77"/>
      <c r="G63" s="115"/>
      <c r="I63" s="6"/>
      <c r="J63" s="6"/>
      <c r="K63" s="6"/>
    </row>
    <row r="64" spans="5:11" ht="12" customHeight="1">
      <c r="F64" s="2"/>
      <c r="G64" s="60"/>
      <c r="I64" s="6"/>
      <c r="J64" s="6"/>
      <c r="K64" s="6"/>
    </row>
    <row r="65" spans="5:23" ht="12" customHeight="1">
      <c r="F65" s="77"/>
      <c r="G65" s="115"/>
      <c r="I65" s="6"/>
      <c r="J65" s="6"/>
      <c r="K65" s="6"/>
    </row>
    <row r="66" spans="5:23" ht="12" customHeight="1">
      <c r="F66" s="2"/>
      <c r="G66" s="60"/>
      <c r="I66" s="6"/>
      <c r="J66" s="6"/>
      <c r="K66" s="6"/>
    </row>
    <row r="67" spans="5:23" ht="12" customHeight="1">
      <c r="F67" s="77"/>
      <c r="G67" s="115"/>
      <c r="I67" s="6"/>
      <c r="J67" s="6"/>
      <c r="K67" s="6"/>
    </row>
    <row r="68" spans="5:23" ht="12" customHeight="1">
      <c r="F68" s="2"/>
      <c r="G68" s="60"/>
      <c r="I68" s="6"/>
      <c r="J68" s="6"/>
      <c r="K68" s="6"/>
    </row>
    <row r="69" spans="5:23" ht="12" customHeight="1">
      <c r="F69" s="77"/>
      <c r="G69" s="115"/>
      <c r="I69" s="6"/>
      <c r="J69" s="6"/>
      <c r="K69" s="6"/>
    </row>
    <row r="70" spans="5:23" ht="20.100000000000001" customHeight="1">
      <c r="F70" s="5" t="s">
        <v>830</v>
      </c>
      <c r="I70" s="6"/>
      <c r="J70" s="6"/>
      <c r="K70" s="6"/>
      <c r="L70" s="5"/>
    </row>
    <row r="71" spans="5:23" ht="12" customHeight="1">
      <c r="F71" s="77"/>
      <c r="J71" s="6"/>
    </row>
    <row r="72" spans="5:23" s="6" customFormat="1" ht="12" customHeight="1">
      <c r="E72" s="73"/>
      <c r="F72" s="338" t="s">
        <v>462</v>
      </c>
      <c r="G72" s="340" t="s">
        <v>476</v>
      </c>
      <c r="H72" s="1"/>
      <c r="L72" s="4"/>
      <c r="M72" s="4"/>
      <c r="N72" s="4"/>
      <c r="O72" s="4"/>
      <c r="P72" s="4"/>
      <c r="Q72" s="4"/>
      <c r="U72" s="22" t="s">
        <v>621</v>
      </c>
    </row>
    <row r="73" spans="5:23" s="6" customFormat="1" ht="12" customHeight="1">
      <c r="E73" s="73"/>
      <c r="F73" s="339"/>
      <c r="G73" s="341"/>
      <c r="H73" s="1"/>
      <c r="L73" s="4"/>
      <c r="M73" s="4"/>
      <c r="N73" s="4"/>
      <c r="O73" s="4"/>
      <c r="P73" s="4"/>
      <c r="Q73" s="4"/>
    </row>
    <row r="74" spans="5:23" s="6" customFormat="1" ht="12" customHeight="1">
      <c r="E74" s="73">
        <v>1</v>
      </c>
      <c r="F74" s="7" t="s">
        <v>667</v>
      </c>
      <c r="G74" s="168" t="s">
        <v>18</v>
      </c>
      <c r="H74" s="1"/>
      <c r="I74" s="64" t="s">
        <v>518</v>
      </c>
      <c r="J74" s="65" t="s">
        <v>681</v>
      </c>
      <c r="K74" s="66" t="s">
        <v>1287</v>
      </c>
      <c r="L74" s="4"/>
      <c r="M74" s="4"/>
      <c r="N74" s="4"/>
      <c r="O74" s="4"/>
      <c r="P74" s="4"/>
      <c r="Q74" s="4"/>
      <c r="U74" s="22"/>
      <c r="V74" s="22"/>
      <c r="W74" s="22"/>
    </row>
    <row r="75" spans="5:23" ht="12" customHeight="1">
      <c r="F75" s="19" t="s">
        <v>409</v>
      </c>
      <c r="G75" s="27" t="s">
        <v>969</v>
      </c>
      <c r="I75" s="64" t="s">
        <v>1288</v>
      </c>
      <c r="J75" s="65" t="s">
        <v>681</v>
      </c>
      <c r="K75" s="66" t="s">
        <v>1289</v>
      </c>
      <c r="N75" s="4"/>
      <c r="Q75" s="4"/>
    </row>
    <row r="76" spans="5:23" ht="12" customHeight="1">
      <c r="F76" s="19" t="s">
        <v>410</v>
      </c>
      <c r="G76" s="27" t="s">
        <v>970</v>
      </c>
      <c r="I76" s="64" t="s">
        <v>1290</v>
      </c>
      <c r="J76" s="65" t="s">
        <v>681</v>
      </c>
      <c r="K76" s="66" t="s">
        <v>1291</v>
      </c>
      <c r="N76" s="4"/>
      <c r="Q76" s="4"/>
    </row>
    <row r="77" spans="5:23" ht="12" customHeight="1">
      <c r="F77" s="19" t="s">
        <v>411</v>
      </c>
      <c r="G77" s="119" t="s">
        <v>2</v>
      </c>
      <c r="I77" s="64" t="s">
        <v>1292</v>
      </c>
      <c r="J77" s="65" t="s">
        <v>681</v>
      </c>
      <c r="K77" s="66" t="s">
        <v>1291</v>
      </c>
      <c r="N77" s="4"/>
      <c r="Q77" s="4"/>
    </row>
    <row r="78" spans="5:23" ht="12" customHeight="1">
      <c r="F78" s="19" t="s">
        <v>412</v>
      </c>
      <c r="G78" s="119" t="s">
        <v>971</v>
      </c>
      <c r="H78" s="1"/>
      <c r="I78" s="64" t="s">
        <v>903</v>
      </c>
      <c r="J78" s="65" t="s">
        <v>681</v>
      </c>
      <c r="K78" s="66" t="s">
        <v>413</v>
      </c>
      <c r="N78" s="4"/>
      <c r="Q78" s="4"/>
    </row>
    <row r="79" spans="5:23" ht="12" customHeight="1">
      <c r="F79" s="19" t="s">
        <v>413</v>
      </c>
      <c r="G79" s="119" t="s">
        <v>972</v>
      </c>
      <c r="N79" s="4"/>
      <c r="Q79" s="4"/>
    </row>
    <row r="80" spans="5:23" s="6" customFormat="1" ht="12" customHeight="1">
      <c r="E80" s="73"/>
      <c r="F80" s="9" t="s">
        <v>805</v>
      </c>
      <c r="G80" s="119" t="s">
        <v>3</v>
      </c>
      <c r="H80" s="2"/>
      <c r="I80" s="4"/>
      <c r="J80" s="4"/>
      <c r="K80" s="4"/>
      <c r="L80" s="4"/>
      <c r="M80" s="4"/>
      <c r="N80" s="4"/>
      <c r="O80" s="4"/>
      <c r="P80" s="4"/>
      <c r="Q80" s="4"/>
    </row>
    <row r="81" spans="5:17" s="6" customFormat="1" ht="12" customHeight="1">
      <c r="E81" s="73">
        <f>E74+1</f>
        <v>2</v>
      </c>
      <c r="F81" s="7" t="s">
        <v>414</v>
      </c>
      <c r="G81" s="168" t="s">
        <v>18</v>
      </c>
      <c r="H81" s="1"/>
      <c r="I81" s="64" t="s">
        <v>694</v>
      </c>
      <c r="J81" s="65" t="s">
        <v>681</v>
      </c>
      <c r="K81" s="66" t="s">
        <v>1286</v>
      </c>
      <c r="L81" s="4"/>
      <c r="M81" s="4"/>
      <c r="N81" s="4"/>
      <c r="O81" s="4"/>
      <c r="P81" s="4"/>
      <c r="Q81" s="4"/>
    </row>
    <row r="82" spans="5:17" ht="12" customHeight="1">
      <c r="F82" s="9" t="s">
        <v>415</v>
      </c>
      <c r="G82" s="27" t="s">
        <v>973</v>
      </c>
      <c r="N82" s="4"/>
      <c r="Q82" s="4"/>
    </row>
    <row r="83" spans="5:17" ht="12" customHeight="1">
      <c r="F83" s="9" t="s">
        <v>416</v>
      </c>
      <c r="G83" s="27" t="s">
        <v>974</v>
      </c>
      <c r="N83" s="4"/>
      <c r="Q83" s="4"/>
    </row>
    <row r="84" spans="5:17" ht="12" customHeight="1">
      <c r="F84" s="9" t="s">
        <v>417</v>
      </c>
      <c r="G84" s="27" t="s">
        <v>975</v>
      </c>
      <c r="K84" s="2"/>
      <c r="N84" s="4"/>
      <c r="Q84" s="4"/>
    </row>
    <row r="85" spans="5:17" ht="12" customHeight="1">
      <c r="F85" s="9" t="s">
        <v>418</v>
      </c>
      <c r="G85" s="27" t="s">
        <v>976</v>
      </c>
      <c r="N85" s="4"/>
      <c r="Q85" s="4"/>
    </row>
    <row r="86" spans="5:17" ht="12" customHeight="1">
      <c r="F86" s="9" t="s">
        <v>419</v>
      </c>
      <c r="G86" s="27" t="s">
        <v>977</v>
      </c>
      <c r="N86" s="4"/>
      <c r="Q86" s="4"/>
    </row>
    <row r="87" spans="5:17" ht="12" customHeight="1">
      <c r="F87" s="9" t="s">
        <v>420</v>
      </c>
      <c r="G87" s="27" t="s">
        <v>978</v>
      </c>
      <c r="H87" s="1"/>
      <c r="N87" s="4"/>
      <c r="Q87" s="4"/>
    </row>
    <row r="88" spans="5:17" ht="12" customHeight="1">
      <c r="F88" s="9" t="s">
        <v>421</v>
      </c>
      <c r="G88" s="27" t="s">
        <v>979</v>
      </c>
      <c r="N88" s="4"/>
      <c r="Q88" s="4"/>
    </row>
    <row r="89" spans="5:17" ht="12" customHeight="1">
      <c r="F89" s="9" t="s">
        <v>422</v>
      </c>
      <c r="G89" s="27" t="s">
        <v>980</v>
      </c>
      <c r="N89" s="4"/>
      <c r="Q89" s="4"/>
    </row>
    <row r="90" spans="5:17" ht="12" customHeight="1">
      <c r="F90" s="9" t="s">
        <v>423</v>
      </c>
      <c r="G90" s="27" t="s">
        <v>981</v>
      </c>
      <c r="N90" s="4"/>
      <c r="Q90" s="4"/>
    </row>
    <row r="91" spans="5:17" ht="12" customHeight="1">
      <c r="F91" s="9" t="s">
        <v>424</v>
      </c>
      <c r="G91" s="27" t="s">
        <v>982</v>
      </c>
      <c r="N91" s="4"/>
      <c r="Q91" s="4"/>
    </row>
    <row r="92" spans="5:17" ht="12" customHeight="1">
      <c r="F92" s="9" t="s">
        <v>425</v>
      </c>
      <c r="G92" s="27" t="s">
        <v>983</v>
      </c>
    </row>
    <row r="93" spans="5:17" ht="12" customHeight="1">
      <c r="F93" s="9" t="s">
        <v>426</v>
      </c>
      <c r="G93" s="27" t="s">
        <v>984</v>
      </c>
      <c r="N93" s="4"/>
      <c r="Q93" s="4"/>
    </row>
    <row r="94" spans="5:17" ht="12" customHeight="1">
      <c r="F94" s="9" t="s">
        <v>427</v>
      </c>
      <c r="G94" s="27" t="s">
        <v>985</v>
      </c>
      <c r="N94" s="4"/>
      <c r="Q94" s="4"/>
    </row>
    <row r="95" spans="5:17" ht="12" customHeight="1">
      <c r="F95" s="9" t="s">
        <v>428</v>
      </c>
      <c r="G95" s="27" t="s">
        <v>986</v>
      </c>
    </row>
    <row r="96" spans="5:17" ht="12" customHeight="1">
      <c r="F96" s="9" t="s">
        <v>429</v>
      </c>
      <c r="G96" s="27" t="s">
        <v>987</v>
      </c>
      <c r="N96" s="4"/>
      <c r="Q96" s="4"/>
    </row>
    <row r="97" spans="3:17" ht="12" customHeight="1">
      <c r="F97" s="9" t="s">
        <v>805</v>
      </c>
      <c r="G97" s="27" t="s">
        <v>3</v>
      </c>
      <c r="H97" s="1"/>
      <c r="N97" s="4"/>
      <c r="Q97" s="4"/>
    </row>
    <row r="98" spans="3:17" ht="12" customHeight="1">
      <c r="F98" s="9" t="s">
        <v>1276</v>
      </c>
      <c r="G98" s="27" t="s">
        <v>988</v>
      </c>
      <c r="N98" s="4"/>
      <c r="Q98" s="4"/>
    </row>
    <row r="99" spans="3:17" ht="12" customHeight="1">
      <c r="E99" s="73">
        <f>E81+1</f>
        <v>3</v>
      </c>
      <c r="F99" s="7" t="s">
        <v>840</v>
      </c>
      <c r="G99" s="8"/>
      <c r="I99" s="71" t="s">
        <v>674</v>
      </c>
      <c r="J99" s="54" t="s">
        <v>681</v>
      </c>
      <c r="K99" s="59" t="s">
        <v>668</v>
      </c>
    </row>
    <row r="100" spans="3:17" ht="12" customHeight="1">
      <c r="C100" s="6" t="s">
        <v>433</v>
      </c>
      <c r="D100" s="4" t="str">
        <f>CONCATENATE(C100,F100)</f>
        <v>A0号人孔</v>
      </c>
      <c r="F100" s="167" t="s">
        <v>877</v>
      </c>
      <c r="G100" s="27" t="s">
        <v>989</v>
      </c>
      <c r="I100" s="9" t="s">
        <v>675</v>
      </c>
      <c r="J100" s="55" t="s">
        <v>681</v>
      </c>
      <c r="K100" s="72" t="s">
        <v>669</v>
      </c>
      <c r="N100" s="4"/>
      <c r="Q100" s="4"/>
    </row>
    <row r="101" spans="3:17" ht="12" customHeight="1">
      <c r="C101" s="6" t="s">
        <v>434</v>
      </c>
      <c r="D101" s="4" t="str">
        <f t="shared" ref="D101:D120" si="0">CONCATENATE(C101,F101)</f>
        <v>B1号人孔</v>
      </c>
      <c r="F101" s="177" t="s">
        <v>432</v>
      </c>
      <c r="G101" s="27" t="s">
        <v>990</v>
      </c>
      <c r="I101" s="9" t="s">
        <v>676</v>
      </c>
      <c r="J101" s="55" t="s">
        <v>681</v>
      </c>
      <c r="K101" s="72" t="s">
        <v>670</v>
      </c>
      <c r="N101" s="4"/>
      <c r="Q101" s="4"/>
    </row>
    <row r="102" spans="3:17" ht="12" customHeight="1">
      <c r="C102" s="6" t="s">
        <v>435</v>
      </c>
      <c r="D102" s="4" t="str">
        <f t="shared" si="0"/>
        <v>C2号人孔</v>
      </c>
      <c r="F102" s="177" t="s">
        <v>670</v>
      </c>
      <c r="G102" s="27" t="s">
        <v>991</v>
      </c>
      <c r="I102" s="9" t="s">
        <v>677</v>
      </c>
      <c r="J102" s="55" t="s">
        <v>681</v>
      </c>
      <c r="K102" s="72" t="s">
        <v>671</v>
      </c>
    </row>
    <row r="103" spans="3:17" ht="12" customHeight="1">
      <c r="C103" s="6" t="s">
        <v>436</v>
      </c>
      <c r="D103" s="4" t="str">
        <f t="shared" si="0"/>
        <v>D3号人孔</v>
      </c>
      <c r="F103" s="177" t="s">
        <v>671</v>
      </c>
      <c r="G103" s="27" t="s">
        <v>992</v>
      </c>
      <c r="I103" s="9" t="s">
        <v>678</v>
      </c>
      <c r="J103" s="55" t="s">
        <v>681</v>
      </c>
      <c r="K103" s="72" t="s">
        <v>672</v>
      </c>
      <c r="N103" s="4"/>
      <c r="Q103" s="4"/>
    </row>
    <row r="104" spans="3:17" ht="12" customHeight="1">
      <c r="C104" s="6" t="s">
        <v>437</v>
      </c>
      <c r="D104" s="4" t="str">
        <f t="shared" si="0"/>
        <v>E4号人孔</v>
      </c>
      <c r="F104" s="177" t="s">
        <v>672</v>
      </c>
      <c r="G104" s="27" t="s">
        <v>993</v>
      </c>
      <c r="I104" s="9" t="s">
        <v>878</v>
      </c>
      <c r="J104" s="55" t="s">
        <v>681</v>
      </c>
      <c r="K104" s="72" t="s">
        <v>679</v>
      </c>
      <c r="N104" s="4"/>
      <c r="Q104" s="4"/>
    </row>
    <row r="105" spans="3:17" ht="12" customHeight="1">
      <c r="C105" s="6" t="s">
        <v>871</v>
      </c>
      <c r="D105" s="4" t="str">
        <f t="shared" si="0"/>
        <v>FA1号人孔（楕円）</v>
      </c>
      <c r="F105" s="177" t="s">
        <v>1413</v>
      </c>
      <c r="G105" s="27" t="s">
        <v>1414</v>
      </c>
      <c r="I105" s="9" t="s">
        <v>1216</v>
      </c>
      <c r="J105" s="55" t="s">
        <v>681</v>
      </c>
      <c r="K105" s="72" t="s">
        <v>1212</v>
      </c>
    </row>
    <row r="106" spans="3:17" ht="12" customHeight="1">
      <c r="C106" s="6" t="s">
        <v>872</v>
      </c>
      <c r="D106" s="4" t="str">
        <f t="shared" si="0"/>
        <v>G小口径塩ビ人孔</v>
      </c>
      <c r="F106" s="177" t="s">
        <v>1212</v>
      </c>
      <c r="G106" s="27" t="s">
        <v>994</v>
      </c>
      <c r="I106" s="9" t="s">
        <v>1216</v>
      </c>
      <c r="J106" s="55" t="s">
        <v>681</v>
      </c>
      <c r="K106" s="72" t="s">
        <v>1235</v>
      </c>
      <c r="N106" s="4"/>
      <c r="Q106" s="4"/>
    </row>
    <row r="107" spans="3:17" ht="12" customHeight="1">
      <c r="C107" s="6" t="s">
        <v>207</v>
      </c>
      <c r="D107" s="4" t="str">
        <f t="shared" si="0"/>
        <v>S小口径コン人孔</v>
      </c>
      <c r="F107" s="177" t="s">
        <v>208</v>
      </c>
      <c r="G107" s="27" t="s">
        <v>209</v>
      </c>
      <c r="I107" s="9"/>
      <c r="J107" s="55"/>
      <c r="K107" s="72"/>
      <c r="N107" s="4"/>
      <c r="Q107" s="4"/>
    </row>
    <row r="108" spans="3:17" ht="12" customHeight="1">
      <c r="C108" s="6" t="s">
        <v>873</v>
      </c>
      <c r="D108" s="4" t="str">
        <f t="shared" si="0"/>
        <v>H小口径レジン人孔</v>
      </c>
      <c r="F108" s="177" t="s">
        <v>1235</v>
      </c>
      <c r="G108" s="27" t="s">
        <v>995</v>
      </c>
      <c r="I108" s="9" t="s">
        <v>532</v>
      </c>
      <c r="J108" s="55" t="s">
        <v>681</v>
      </c>
      <c r="K108" s="72" t="s">
        <v>660</v>
      </c>
    </row>
    <row r="109" spans="3:17" ht="12" customHeight="1">
      <c r="C109" s="6" t="s">
        <v>874</v>
      </c>
      <c r="D109" s="4" t="str">
        <f t="shared" si="0"/>
        <v>IY号人孔</v>
      </c>
      <c r="F109" s="177" t="s">
        <v>660</v>
      </c>
      <c r="G109" s="27" t="s">
        <v>996</v>
      </c>
      <c r="I109" s="9" t="s">
        <v>638</v>
      </c>
      <c r="J109" s="55" t="s">
        <v>691</v>
      </c>
      <c r="K109" s="72" t="s">
        <v>637</v>
      </c>
      <c r="N109" s="4"/>
    </row>
    <row r="110" spans="3:17" ht="12" customHeight="1">
      <c r="C110" s="6" t="s">
        <v>875</v>
      </c>
      <c r="D110" s="4" t="str">
        <f t="shared" si="0"/>
        <v>J簡易人孔</v>
      </c>
      <c r="F110" s="177" t="s">
        <v>637</v>
      </c>
      <c r="G110" s="27" t="s">
        <v>997</v>
      </c>
      <c r="I110" s="9" t="s">
        <v>1042</v>
      </c>
      <c r="J110" s="55" t="s">
        <v>718</v>
      </c>
      <c r="K110" s="72" t="s">
        <v>1235</v>
      </c>
      <c r="N110" s="4"/>
    </row>
    <row r="111" spans="3:17" ht="12" customHeight="1">
      <c r="C111" s="6" t="s">
        <v>876</v>
      </c>
      <c r="D111" s="4" t="str">
        <f t="shared" si="0"/>
        <v>K特殊人孔（角形）</v>
      </c>
      <c r="F111" s="177" t="s">
        <v>1272</v>
      </c>
      <c r="G111" s="27" t="s">
        <v>998</v>
      </c>
      <c r="I111" s="9" t="s">
        <v>1317</v>
      </c>
      <c r="J111" s="55" t="s">
        <v>534</v>
      </c>
      <c r="K111" s="72" t="s">
        <v>1235</v>
      </c>
      <c r="N111" s="4"/>
    </row>
    <row r="112" spans="3:17" ht="12" customHeight="1">
      <c r="C112" s="6" t="s">
        <v>879</v>
      </c>
      <c r="D112" s="4" t="str">
        <f t="shared" si="0"/>
        <v>L特殊人孔（円形）</v>
      </c>
      <c r="F112" s="177" t="s">
        <v>1273</v>
      </c>
      <c r="G112" s="27" t="s">
        <v>999</v>
      </c>
      <c r="I112" s="9" t="s">
        <v>1318</v>
      </c>
      <c r="J112" s="55" t="s">
        <v>680</v>
      </c>
      <c r="K112" s="72" t="s">
        <v>679</v>
      </c>
      <c r="N112" s="4"/>
    </row>
    <row r="113" spans="3:14" ht="12" customHeight="1">
      <c r="C113" s="6" t="s">
        <v>880</v>
      </c>
      <c r="D113" s="4" t="str">
        <f t="shared" si="0"/>
        <v>M特殊人孔（伏越上流）</v>
      </c>
      <c r="F113" s="177" t="s">
        <v>405</v>
      </c>
      <c r="G113" s="27" t="s">
        <v>202</v>
      </c>
      <c r="I113" s="9" t="s">
        <v>1319</v>
      </c>
      <c r="J113" s="55" t="s">
        <v>1284</v>
      </c>
      <c r="K113" s="131" t="s">
        <v>805</v>
      </c>
      <c r="N113" s="4"/>
    </row>
    <row r="114" spans="3:14" ht="12" customHeight="1">
      <c r="C114" s="6" t="s">
        <v>881</v>
      </c>
      <c r="D114" s="4" t="str">
        <f t="shared" si="0"/>
        <v>N特殊人孔（伏越下流）</v>
      </c>
      <c r="F114" s="177" t="s">
        <v>406</v>
      </c>
      <c r="G114" s="27" t="s">
        <v>203</v>
      </c>
      <c r="I114" s="9" t="s">
        <v>1323</v>
      </c>
      <c r="J114" s="55" t="s">
        <v>534</v>
      </c>
      <c r="K114" s="72" t="s">
        <v>1235</v>
      </c>
      <c r="N114" s="4"/>
    </row>
    <row r="115" spans="3:14" ht="12" customHeight="1">
      <c r="C115" s="6" t="s">
        <v>882</v>
      </c>
      <c r="D115" s="4" t="str">
        <f t="shared" si="0"/>
        <v>O円形人孔</v>
      </c>
      <c r="F115" s="177" t="s">
        <v>1217</v>
      </c>
      <c r="G115" s="27" t="s">
        <v>204</v>
      </c>
      <c r="I115" s="14" t="s">
        <v>1324</v>
      </c>
      <c r="J115" s="56" t="s">
        <v>534</v>
      </c>
      <c r="K115" s="132" t="s">
        <v>1045</v>
      </c>
      <c r="N115" s="4"/>
    </row>
    <row r="116" spans="3:14" ht="12" customHeight="1">
      <c r="C116" s="6" t="s">
        <v>883</v>
      </c>
      <c r="D116" s="4" t="str">
        <f t="shared" si="0"/>
        <v>P楕円人孔</v>
      </c>
      <c r="F116" s="177" t="s">
        <v>841</v>
      </c>
      <c r="G116" s="131" t="s">
        <v>205</v>
      </c>
      <c r="N116" s="4"/>
    </row>
    <row r="117" spans="3:14" ht="12" customHeight="1">
      <c r="C117" s="6" t="s">
        <v>884</v>
      </c>
      <c r="D117" s="4" t="str">
        <f t="shared" si="0"/>
        <v>Q矩形人孔</v>
      </c>
      <c r="F117" s="177" t="s">
        <v>673</v>
      </c>
      <c r="G117" s="27" t="s">
        <v>206</v>
      </c>
      <c r="N117" s="4"/>
    </row>
    <row r="118" spans="3:14" ht="12" customHeight="1">
      <c r="C118" s="6" t="s">
        <v>210</v>
      </c>
      <c r="D118" s="4" t="str">
        <f t="shared" si="0"/>
        <v>T馬蹄形人孔</v>
      </c>
      <c r="F118" s="177" t="s">
        <v>211</v>
      </c>
      <c r="G118" s="131" t="s">
        <v>212</v>
      </c>
      <c r="N118" s="4"/>
    </row>
    <row r="119" spans="3:14" ht="12" customHeight="1">
      <c r="C119" s="6" t="s">
        <v>885</v>
      </c>
      <c r="D119" s="4" t="str">
        <f t="shared" si="0"/>
        <v>Rその他</v>
      </c>
      <c r="F119" s="167" t="s">
        <v>805</v>
      </c>
      <c r="G119" s="131" t="s">
        <v>3</v>
      </c>
      <c r="N119" s="4"/>
    </row>
    <row r="120" spans="3:14" ht="12" customHeight="1">
      <c r="C120" s="6" t="s">
        <v>213</v>
      </c>
      <c r="D120" s="4" t="str">
        <f t="shared" si="0"/>
        <v>U不明</v>
      </c>
      <c r="F120" s="194" t="s">
        <v>1276</v>
      </c>
      <c r="G120" s="91" t="s">
        <v>988</v>
      </c>
    </row>
    <row r="121" spans="3:14" ht="12" customHeight="1">
      <c r="G121" s="50"/>
    </row>
    <row r="122" spans="3:14" ht="12" customHeight="1">
      <c r="G122" s="50"/>
    </row>
    <row r="123" spans="3:14" ht="12" customHeight="1">
      <c r="G123" s="50"/>
    </row>
    <row r="124" spans="3:14" ht="12" customHeight="1">
      <c r="G124" s="50"/>
    </row>
    <row r="125" spans="3:14" ht="12" customHeight="1">
      <c r="G125" s="50"/>
    </row>
    <row r="126" spans="3:14" ht="12" customHeight="1">
      <c r="G126" s="50"/>
    </row>
    <row r="127" spans="3:14" ht="12" customHeight="1">
      <c r="G127" s="50"/>
    </row>
    <row r="128" spans="3:14" ht="12" customHeight="1">
      <c r="G128" s="50"/>
    </row>
    <row r="129" spans="3:17" ht="12" customHeight="1">
      <c r="G129" s="50"/>
    </row>
    <row r="130" spans="3:17" ht="12" customHeight="1">
      <c r="G130" s="50"/>
    </row>
    <row r="131" spans="3:17" ht="12" customHeight="1">
      <c r="G131" s="50"/>
    </row>
    <row r="132" spans="3:17" ht="12" customHeight="1">
      <c r="G132" s="50"/>
    </row>
    <row r="133" spans="3:17" ht="12" customHeight="1">
      <c r="G133" s="50"/>
    </row>
    <row r="134" spans="3:17" ht="12" customHeight="1">
      <c r="G134" s="50"/>
    </row>
    <row r="135" spans="3:17" ht="12" customHeight="1">
      <c r="G135" s="50"/>
    </row>
    <row r="136" spans="3:17" ht="12" customHeight="1">
      <c r="G136" s="50"/>
    </row>
    <row r="137" spans="3:17" ht="12" customHeight="1">
      <c r="G137" s="50"/>
    </row>
    <row r="138" spans="3:17" ht="20.100000000000001" customHeight="1">
      <c r="F138" s="92" t="s">
        <v>831</v>
      </c>
      <c r="J138" s="6"/>
      <c r="L138" s="5"/>
    </row>
    <row r="139" spans="3:17" s="6" customFormat="1" ht="12" customHeight="1">
      <c r="E139" s="73"/>
      <c r="F139" s="77"/>
      <c r="G139" s="4"/>
      <c r="H139" s="1"/>
      <c r="I139" s="4"/>
      <c r="J139" s="4"/>
      <c r="K139" s="4"/>
      <c r="L139" s="4"/>
      <c r="M139" s="4"/>
      <c r="N139" s="4"/>
      <c r="O139" s="4"/>
      <c r="P139" s="4"/>
      <c r="Q139" s="4"/>
    </row>
    <row r="140" spans="3:17" ht="12" customHeight="1">
      <c r="F140" s="338" t="s">
        <v>462</v>
      </c>
      <c r="G140" s="340" t="s">
        <v>476</v>
      </c>
      <c r="I140" s="6"/>
      <c r="J140" s="6"/>
      <c r="K140" s="6"/>
      <c r="N140" s="4"/>
      <c r="Q140" s="4"/>
    </row>
    <row r="141" spans="3:17" ht="12" customHeight="1">
      <c r="F141" s="339"/>
      <c r="G141" s="341"/>
      <c r="I141" s="6"/>
      <c r="J141" s="6"/>
      <c r="K141" s="6"/>
    </row>
    <row r="142" spans="3:17" ht="12" customHeight="1">
      <c r="E142" s="73">
        <f>E99+1</f>
        <v>4</v>
      </c>
      <c r="F142" s="7" t="s">
        <v>501</v>
      </c>
      <c r="G142" s="168" t="s">
        <v>18</v>
      </c>
      <c r="I142" s="61" t="s">
        <v>1214</v>
      </c>
      <c r="J142" s="65" t="s">
        <v>1215</v>
      </c>
      <c r="K142" s="66" t="s">
        <v>1307</v>
      </c>
    </row>
    <row r="143" spans="3:17" ht="12" customHeight="1">
      <c r="C143" s="6" t="s">
        <v>864</v>
      </c>
      <c r="D143" s="4" t="str">
        <f>CONCATENATE(C143,F143)</f>
        <v>Aコンクリート(組立)</v>
      </c>
      <c r="F143" s="17" t="s">
        <v>179</v>
      </c>
      <c r="G143" s="27" t="s">
        <v>214</v>
      </c>
      <c r="I143" s="61" t="s">
        <v>1213</v>
      </c>
      <c r="J143" s="65" t="s">
        <v>689</v>
      </c>
      <c r="K143" s="66" t="s">
        <v>1307</v>
      </c>
    </row>
    <row r="144" spans="3:17" ht="12" customHeight="1">
      <c r="C144" s="6" t="s">
        <v>434</v>
      </c>
      <c r="D144" s="4" t="str">
        <f t="shared" ref="D144:D149" si="1">CONCATENATE(C144,F144)</f>
        <v>Bコンクリート(現場打ち)</v>
      </c>
      <c r="F144" s="17" t="s">
        <v>180</v>
      </c>
      <c r="G144" s="27" t="s">
        <v>215</v>
      </c>
      <c r="I144" s="61" t="s">
        <v>1279</v>
      </c>
      <c r="J144" s="65" t="s">
        <v>689</v>
      </c>
      <c r="K144" s="66" t="s">
        <v>1276</v>
      </c>
    </row>
    <row r="145" spans="3:17" ht="12" customHeight="1">
      <c r="C145" s="6" t="s">
        <v>435</v>
      </c>
      <c r="D145" s="4" t="str">
        <f t="shared" si="1"/>
        <v>C塩ビ</v>
      </c>
      <c r="F145" s="17" t="s">
        <v>502</v>
      </c>
      <c r="G145" s="27" t="s">
        <v>502</v>
      </c>
    </row>
    <row r="146" spans="3:17" ht="12" customHeight="1">
      <c r="C146" s="6" t="s">
        <v>436</v>
      </c>
      <c r="D146" s="4" t="str">
        <f t="shared" si="1"/>
        <v>Dレジンコンクリート</v>
      </c>
      <c r="F146" s="17" t="s">
        <v>386</v>
      </c>
      <c r="G146" s="27" t="s">
        <v>216</v>
      </c>
    </row>
    <row r="147" spans="3:17" ht="12" customHeight="1">
      <c r="C147" s="6" t="s">
        <v>437</v>
      </c>
      <c r="D147" s="4" t="str">
        <f t="shared" si="1"/>
        <v>EFRP</v>
      </c>
      <c r="F147" s="17" t="s">
        <v>217</v>
      </c>
      <c r="G147" s="27" t="s">
        <v>1139</v>
      </c>
    </row>
    <row r="148" spans="3:17" ht="12" customHeight="1">
      <c r="C148" s="6" t="s">
        <v>871</v>
      </c>
      <c r="D148" s="4" t="str">
        <f t="shared" si="1"/>
        <v>Fその他</v>
      </c>
      <c r="F148" s="17" t="s">
        <v>805</v>
      </c>
      <c r="G148" s="27" t="s">
        <v>3</v>
      </c>
    </row>
    <row r="149" spans="3:17" ht="12" customHeight="1">
      <c r="C149" s="6" t="s">
        <v>872</v>
      </c>
      <c r="D149" s="4" t="str">
        <f t="shared" si="1"/>
        <v>G不明</v>
      </c>
      <c r="F149" s="17" t="s">
        <v>1276</v>
      </c>
      <c r="G149" s="27" t="s">
        <v>29</v>
      </c>
    </row>
    <row r="150" spans="3:17" ht="12" customHeight="1">
      <c r="E150" s="73">
        <f>E142+1</f>
        <v>5</v>
      </c>
      <c r="F150" s="7" t="s">
        <v>563</v>
      </c>
      <c r="G150" s="8"/>
      <c r="I150" s="64" t="s">
        <v>1283</v>
      </c>
      <c r="J150" s="65" t="s">
        <v>1284</v>
      </c>
      <c r="K150" s="66" t="s">
        <v>467</v>
      </c>
    </row>
    <row r="151" spans="3:17" ht="12" customHeight="1">
      <c r="F151" s="9" t="s">
        <v>716</v>
      </c>
      <c r="G151" s="27"/>
    </row>
    <row r="152" spans="3:17" ht="12" customHeight="1">
      <c r="F152" s="17" t="s">
        <v>564</v>
      </c>
      <c r="G152" s="27"/>
      <c r="N152" s="4"/>
      <c r="Q152" s="4"/>
    </row>
    <row r="153" spans="3:17" ht="12" customHeight="1">
      <c r="E153" s="73">
        <f>E150+1</f>
        <v>6</v>
      </c>
      <c r="F153" s="7" t="s">
        <v>565</v>
      </c>
      <c r="G153" s="8"/>
      <c r="I153" s="64" t="s">
        <v>482</v>
      </c>
      <c r="J153" s="65" t="s">
        <v>681</v>
      </c>
      <c r="K153" s="66" t="s">
        <v>904</v>
      </c>
    </row>
    <row r="154" spans="3:17" ht="12" customHeight="1">
      <c r="F154" s="9" t="s">
        <v>716</v>
      </c>
      <c r="G154" s="27"/>
      <c r="I154" s="61" t="s">
        <v>1308</v>
      </c>
      <c r="J154" s="65" t="s">
        <v>681</v>
      </c>
      <c r="K154" s="66" t="s">
        <v>1307</v>
      </c>
    </row>
    <row r="155" spans="3:17" ht="12" customHeight="1">
      <c r="F155" s="17" t="s">
        <v>566</v>
      </c>
      <c r="G155" s="27"/>
      <c r="I155" s="61" t="s">
        <v>1279</v>
      </c>
      <c r="J155" s="65" t="s">
        <v>681</v>
      </c>
      <c r="K155" s="66" t="s">
        <v>1267</v>
      </c>
    </row>
    <row r="156" spans="3:17" ht="12" customHeight="1">
      <c r="E156" s="73">
        <f>E153+1</f>
        <v>7</v>
      </c>
      <c r="F156" s="7" t="s">
        <v>1251</v>
      </c>
      <c r="G156" s="8"/>
      <c r="I156" s="61" t="s">
        <v>905</v>
      </c>
      <c r="J156" s="62"/>
      <c r="K156" s="63"/>
    </row>
    <row r="157" spans="3:17" ht="12" customHeight="1">
      <c r="F157" s="9" t="s">
        <v>716</v>
      </c>
      <c r="G157" s="27"/>
      <c r="I157" s="71" t="s">
        <v>668</v>
      </c>
      <c r="J157" s="54" t="s">
        <v>681</v>
      </c>
      <c r="K157" s="94">
        <v>0.75</v>
      </c>
    </row>
    <row r="158" spans="3:17" ht="12" customHeight="1">
      <c r="F158" s="9" t="s">
        <v>480</v>
      </c>
      <c r="G158" s="27"/>
      <c r="I158" s="17" t="s">
        <v>669</v>
      </c>
      <c r="J158" s="55" t="s">
        <v>681</v>
      </c>
      <c r="K158" s="87">
        <v>0.9</v>
      </c>
    </row>
    <row r="159" spans="3:17" ht="12" customHeight="1">
      <c r="F159" s="9" t="s">
        <v>1254</v>
      </c>
      <c r="G159" s="27"/>
      <c r="I159" s="17" t="s">
        <v>670</v>
      </c>
      <c r="J159" s="55" t="s">
        <v>681</v>
      </c>
      <c r="K159" s="87">
        <v>1.2</v>
      </c>
    </row>
    <row r="160" spans="3:17" ht="12" customHeight="1">
      <c r="F160" s="9" t="s">
        <v>692</v>
      </c>
      <c r="G160" s="27"/>
      <c r="I160" s="17" t="s">
        <v>671</v>
      </c>
      <c r="J160" s="55" t="s">
        <v>681</v>
      </c>
      <c r="K160" s="87">
        <v>1.5</v>
      </c>
      <c r="N160" s="4"/>
      <c r="Q160" s="4"/>
    </row>
    <row r="161" spans="3:17" ht="12" customHeight="1">
      <c r="F161" s="9" t="s">
        <v>387</v>
      </c>
      <c r="G161" s="27"/>
      <c r="I161" s="17" t="s">
        <v>672</v>
      </c>
      <c r="J161" s="55" t="s">
        <v>681</v>
      </c>
      <c r="K161" s="87">
        <v>1.8</v>
      </c>
    </row>
    <row r="162" spans="3:17" ht="12" customHeight="1">
      <c r="F162" s="9"/>
      <c r="G162" s="13"/>
      <c r="I162" s="17" t="s">
        <v>679</v>
      </c>
      <c r="J162" s="55" t="s">
        <v>681</v>
      </c>
      <c r="K162" s="87" t="s">
        <v>388</v>
      </c>
      <c r="N162" s="4"/>
    </row>
    <row r="163" spans="3:17" ht="12" customHeight="1">
      <c r="F163" s="9"/>
      <c r="G163" s="13"/>
      <c r="I163" s="17" t="s">
        <v>1212</v>
      </c>
      <c r="J163" s="55" t="s">
        <v>681</v>
      </c>
      <c r="K163" s="87">
        <v>0.3</v>
      </c>
      <c r="N163" s="4"/>
    </row>
    <row r="164" spans="3:17" ht="12" customHeight="1">
      <c r="F164" s="9"/>
      <c r="G164" s="13"/>
      <c r="I164" s="17" t="s">
        <v>1235</v>
      </c>
      <c r="J164" s="55" t="s">
        <v>681</v>
      </c>
      <c r="K164" s="95">
        <v>0.3</v>
      </c>
      <c r="N164" s="4"/>
    </row>
    <row r="165" spans="3:17" ht="12" customHeight="1">
      <c r="F165" s="9"/>
      <c r="G165" s="13"/>
      <c r="I165" s="20" t="s">
        <v>660</v>
      </c>
      <c r="J165" s="56" t="s">
        <v>681</v>
      </c>
      <c r="K165" s="88">
        <v>0.6</v>
      </c>
      <c r="N165" s="4"/>
    </row>
    <row r="166" spans="3:17" ht="12" customHeight="1">
      <c r="F166" s="9"/>
      <c r="G166" s="13"/>
      <c r="I166" s="6"/>
      <c r="J166" s="6"/>
      <c r="K166" s="6"/>
      <c r="N166" s="4"/>
    </row>
    <row r="167" spans="3:17" ht="12" customHeight="1">
      <c r="E167" s="73">
        <f>E156+1</f>
        <v>8</v>
      </c>
      <c r="F167" s="47" t="s">
        <v>1252</v>
      </c>
      <c r="G167" s="48"/>
      <c r="I167" s="61" t="s">
        <v>1270</v>
      </c>
      <c r="J167" s="65" t="s">
        <v>681</v>
      </c>
      <c r="K167" s="66" t="s">
        <v>1269</v>
      </c>
      <c r="N167" s="4"/>
    </row>
    <row r="168" spans="3:17" ht="12" customHeight="1">
      <c r="F168" s="9" t="s">
        <v>716</v>
      </c>
      <c r="G168" s="27"/>
      <c r="I168" s="61" t="s">
        <v>1271</v>
      </c>
      <c r="J168" s="65" t="s">
        <v>681</v>
      </c>
      <c r="K168" s="66" t="s">
        <v>1307</v>
      </c>
      <c r="N168" s="4"/>
    </row>
    <row r="169" spans="3:17" ht="12" customHeight="1">
      <c r="F169" s="9" t="s">
        <v>480</v>
      </c>
      <c r="G169" s="27"/>
      <c r="I169" s="71" t="s">
        <v>668</v>
      </c>
      <c r="J169" s="54" t="s">
        <v>681</v>
      </c>
      <c r="K169" s="94">
        <v>0.9</v>
      </c>
      <c r="N169" s="4"/>
    </row>
    <row r="170" spans="3:17" ht="12" customHeight="1">
      <c r="F170" s="9" t="s">
        <v>1253</v>
      </c>
      <c r="G170" s="27"/>
      <c r="I170" s="17" t="s">
        <v>669</v>
      </c>
      <c r="J170" s="55" t="s">
        <v>681</v>
      </c>
      <c r="K170" s="87">
        <v>1.05</v>
      </c>
      <c r="N170" s="4"/>
    </row>
    <row r="171" spans="3:17" s="49" customFormat="1" ht="12" customHeight="1">
      <c r="C171" s="22"/>
      <c r="E171" s="73"/>
      <c r="F171" s="9" t="s">
        <v>692</v>
      </c>
      <c r="G171" s="27"/>
      <c r="H171" s="82"/>
      <c r="I171" s="17" t="s">
        <v>670</v>
      </c>
      <c r="J171" s="55" t="s">
        <v>681</v>
      </c>
      <c r="K171" s="87">
        <v>1.4</v>
      </c>
      <c r="L171" s="4"/>
      <c r="M171" s="4"/>
      <c r="N171" s="4"/>
      <c r="Q171" s="82"/>
    </row>
    <row r="172" spans="3:17" s="49" customFormat="1" ht="12" customHeight="1">
      <c r="C172" s="22"/>
      <c r="E172" s="73"/>
      <c r="F172" s="9" t="s">
        <v>387</v>
      </c>
      <c r="G172" s="27"/>
      <c r="H172" s="82"/>
      <c r="I172" s="17" t="s">
        <v>671</v>
      </c>
      <c r="J172" s="55" t="s">
        <v>681</v>
      </c>
      <c r="K172" s="87">
        <v>1.75</v>
      </c>
      <c r="L172" s="4"/>
      <c r="M172" s="4"/>
      <c r="N172" s="4"/>
      <c r="Q172" s="82"/>
    </row>
    <row r="173" spans="3:17" ht="12" customHeight="1">
      <c r="F173" s="9"/>
      <c r="G173" s="13"/>
      <c r="I173" s="17" t="s">
        <v>672</v>
      </c>
      <c r="J173" s="55" t="s">
        <v>681</v>
      </c>
      <c r="K173" s="87">
        <v>2.12</v>
      </c>
      <c r="N173" s="4"/>
    </row>
    <row r="174" spans="3:17" ht="12" customHeight="1">
      <c r="F174" s="9"/>
      <c r="G174" s="13"/>
      <c r="I174" s="17" t="s">
        <v>679</v>
      </c>
      <c r="J174" s="55" t="s">
        <v>681</v>
      </c>
      <c r="K174" s="87" t="s">
        <v>389</v>
      </c>
      <c r="N174" s="4"/>
    </row>
    <row r="175" spans="3:17" ht="12" customHeight="1">
      <c r="F175" s="9"/>
      <c r="G175" s="13"/>
      <c r="I175" s="17" t="s">
        <v>1212</v>
      </c>
      <c r="J175" s="55" t="s">
        <v>681</v>
      </c>
      <c r="K175" s="87">
        <v>0.32</v>
      </c>
      <c r="N175" s="4"/>
    </row>
    <row r="176" spans="3:17" ht="12" customHeight="1">
      <c r="F176" s="9"/>
      <c r="G176" s="13"/>
      <c r="I176" s="17" t="s">
        <v>1235</v>
      </c>
      <c r="J176" s="55" t="s">
        <v>681</v>
      </c>
      <c r="K176" s="95">
        <v>0.33</v>
      </c>
      <c r="N176" s="4"/>
    </row>
    <row r="177" spans="5:14" ht="12" customHeight="1">
      <c r="F177" s="9"/>
      <c r="G177" s="13"/>
      <c r="I177" s="33" t="s">
        <v>660</v>
      </c>
      <c r="J177" s="93" t="s">
        <v>1281</v>
      </c>
      <c r="K177" s="101">
        <v>0.75</v>
      </c>
      <c r="N177" s="4"/>
    </row>
    <row r="178" spans="5:14" ht="12" customHeight="1">
      <c r="F178" s="9"/>
      <c r="G178" s="13"/>
      <c r="I178" s="20" t="s">
        <v>637</v>
      </c>
      <c r="J178" s="56" t="s">
        <v>1255</v>
      </c>
      <c r="K178" s="25" t="s">
        <v>513</v>
      </c>
      <c r="N178" s="4"/>
    </row>
    <row r="179" spans="5:14" ht="12" customHeight="1">
      <c r="F179" s="9"/>
      <c r="G179" s="13"/>
      <c r="J179" s="6"/>
    </row>
    <row r="180" spans="5:14" ht="12" customHeight="1">
      <c r="E180" s="73">
        <f>E167+1</f>
        <v>9</v>
      </c>
      <c r="F180" s="7" t="s">
        <v>218</v>
      </c>
      <c r="G180" s="8" t="s">
        <v>7</v>
      </c>
      <c r="J180" s="6"/>
    </row>
    <row r="181" spans="5:14" ht="12" customHeight="1">
      <c r="F181" s="167" t="s">
        <v>1404</v>
      </c>
      <c r="G181" s="196"/>
      <c r="J181" s="6"/>
    </row>
    <row r="182" spans="5:14" ht="12" customHeight="1">
      <c r="F182" s="167" t="s">
        <v>1382</v>
      </c>
      <c r="G182" s="196"/>
      <c r="J182" s="6"/>
    </row>
    <row r="183" spans="5:14" ht="12" customHeight="1">
      <c r="F183" s="177" t="s">
        <v>1384</v>
      </c>
      <c r="G183" s="196"/>
      <c r="J183" s="6"/>
    </row>
    <row r="184" spans="5:14" ht="12" customHeight="1">
      <c r="F184" s="167" t="s">
        <v>1409</v>
      </c>
      <c r="G184" s="196"/>
      <c r="J184" s="6"/>
    </row>
    <row r="185" spans="5:14" ht="12" customHeight="1">
      <c r="F185" s="167" t="s">
        <v>1383</v>
      </c>
      <c r="G185" s="196" t="s">
        <v>220</v>
      </c>
      <c r="J185" s="6"/>
    </row>
    <row r="186" spans="5:14" ht="12" customHeight="1">
      <c r="F186" s="167" t="s">
        <v>221</v>
      </c>
      <c r="G186" s="196" t="s">
        <v>222</v>
      </c>
      <c r="J186" s="6"/>
    </row>
    <row r="187" spans="5:14" ht="12" customHeight="1">
      <c r="F187" s="177" t="s">
        <v>805</v>
      </c>
      <c r="G187" s="196" t="s">
        <v>153</v>
      </c>
      <c r="J187" s="6"/>
    </row>
    <row r="188" spans="5:14" ht="12" customHeight="1">
      <c r="F188" s="177" t="s">
        <v>921</v>
      </c>
      <c r="G188" s="196" t="s">
        <v>988</v>
      </c>
      <c r="J188" s="6"/>
    </row>
    <row r="189" spans="5:14" ht="12" customHeight="1">
      <c r="E189" s="73">
        <f>E180+1</f>
        <v>10</v>
      </c>
      <c r="F189" s="7" t="s">
        <v>223</v>
      </c>
      <c r="G189" s="168" t="s">
        <v>18</v>
      </c>
      <c r="I189" s="61" t="s">
        <v>231</v>
      </c>
      <c r="J189" s="74"/>
      <c r="K189" s="63"/>
    </row>
    <row r="190" spans="5:14" ht="12" customHeight="1">
      <c r="F190" s="9" t="s">
        <v>224</v>
      </c>
      <c r="G190" s="27" t="s">
        <v>225</v>
      </c>
      <c r="J190" s="6"/>
    </row>
    <row r="191" spans="5:14" ht="12" customHeight="1">
      <c r="F191" s="9" t="s">
        <v>226</v>
      </c>
      <c r="G191" s="27" t="s">
        <v>110</v>
      </c>
      <c r="J191" s="6"/>
    </row>
    <row r="192" spans="5:14" ht="12" customHeight="1">
      <c r="F192" s="9" t="s">
        <v>227</v>
      </c>
      <c r="G192" s="27" t="s">
        <v>228</v>
      </c>
      <c r="J192" s="6"/>
    </row>
    <row r="193" spans="6:10" ht="12" customHeight="1">
      <c r="F193" s="9" t="s">
        <v>229</v>
      </c>
      <c r="G193" s="27" t="s">
        <v>230</v>
      </c>
      <c r="J193" s="6"/>
    </row>
    <row r="194" spans="6:10" ht="12" customHeight="1">
      <c r="F194" s="17" t="s">
        <v>805</v>
      </c>
      <c r="G194" s="27" t="s">
        <v>3</v>
      </c>
      <c r="J194" s="6"/>
    </row>
    <row r="195" spans="6:10" ht="12" customHeight="1">
      <c r="F195" s="20" t="s">
        <v>1276</v>
      </c>
      <c r="G195" s="91" t="s">
        <v>29</v>
      </c>
      <c r="J195" s="6"/>
    </row>
    <row r="196" spans="6:10" ht="12" customHeight="1">
      <c r="J196" s="6"/>
    </row>
    <row r="197" spans="6:10" ht="12" customHeight="1">
      <c r="J197" s="6"/>
    </row>
    <row r="198" spans="6:10" ht="12" customHeight="1">
      <c r="J198" s="6"/>
    </row>
    <row r="199" spans="6:10" ht="12" customHeight="1">
      <c r="J199" s="6"/>
    </row>
    <row r="200" spans="6:10" ht="12" customHeight="1">
      <c r="J200" s="6"/>
    </row>
    <row r="201" spans="6:10" ht="12" customHeight="1">
      <c r="J201" s="6"/>
    </row>
    <row r="202" spans="6:10" ht="12" customHeight="1">
      <c r="J202" s="6"/>
    </row>
    <row r="203" spans="6:10" ht="12" customHeight="1">
      <c r="J203" s="6"/>
    </row>
    <row r="204" spans="6:10" ht="12" customHeight="1">
      <c r="J204" s="6"/>
    </row>
    <row r="205" spans="6:10" ht="12" customHeight="1">
      <c r="J205" s="6"/>
    </row>
    <row r="206" spans="6:10" ht="12" customHeight="1">
      <c r="J206" s="6"/>
    </row>
    <row r="207" spans="6:10" ht="12" customHeight="1">
      <c r="J207" s="6"/>
    </row>
    <row r="208" spans="6:10" ht="12" customHeight="1">
      <c r="J208" s="6"/>
    </row>
    <row r="209" spans="3:17" ht="20.100000000000001" customHeight="1">
      <c r="F209" s="5" t="s">
        <v>832</v>
      </c>
      <c r="J209" s="6"/>
    </row>
    <row r="210" spans="3:17" ht="12" customHeight="1">
      <c r="J210" s="6"/>
    </row>
    <row r="211" spans="3:17" ht="12" customHeight="1">
      <c r="F211" s="338" t="s">
        <v>462</v>
      </c>
      <c r="G211" s="340" t="s">
        <v>476</v>
      </c>
      <c r="I211" s="6"/>
      <c r="J211" s="6"/>
      <c r="K211" s="6"/>
      <c r="N211" s="4"/>
      <c r="Q211" s="4"/>
    </row>
    <row r="212" spans="3:17" ht="12" customHeight="1">
      <c r="F212" s="339"/>
      <c r="G212" s="341"/>
      <c r="I212" s="6"/>
      <c r="J212" s="6"/>
      <c r="K212" s="6"/>
    </row>
    <row r="213" spans="3:17" s="49" customFormat="1" ht="12" customHeight="1">
      <c r="C213" s="22"/>
      <c r="E213" s="73">
        <f>E167+1</f>
        <v>9</v>
      </c>
      <c r="F213" s="7" t="s">
        <v>900</v>
      </c>
      <c r="G213" s="8"/>
      <c r="H213" s="82"/>
      <c r="I213" s="61" t="s">
        <v>1296</v>
      </c>
      <c r="J213" s="74"/>
      <c r="K213" s="63"/>
      <c r="N213" s="82"/>
      <c r="Q213" s="82"/>
    </row>
    <row r="214" spans="3:17" s="49" customFormat="1" ht="12" customHeight="1">
      <c r="C214" s="22"/>
      <c r="E214" s="73"/>
      <c r="F214" s="167" t="s">
        <v>693</v>
      </c>
      <c r="G214" s="27" t="s">
        <v>238</v>
      </c>
      <c r="H214" s="82"/>
      <c r="I214" s="71" t="s">
        <v>1212</v>
      </c>
      <c r="J214" s="54" t="s">
        <v>680</v>
      </c>
      <c r="K214" s="59" t="s">
        <v>655</v>
      </c>
    </row>
    <row r="215" spans="3:17" s="49" customFormat="1" ht="12" customHeight="1">
      <c r="C215" s="22"/>
      <c r="E215" s="73"/>
      <c r="F215" s="167" t="s">
        <v>232</v>
      </c>
      <c r="G215" s="27" t="s">
        <v>233</v>
      </c>
      <c r="H215" s="82"/>
      <c r="I215" s="46"/>
      <c r="J215" s="195"/>
      <c r="K215" s="38"/>
    </row>
    <row r="216" spans="3:17" s="49" customFormat="1" ht="12" customHeight="1">
      <c r="C216" s="22"/>
      <c r="E216" s="73"/>
      <c r="F216" s="167" t="s">
        <v>234</v>
      </c>
      <c r="G216" s="27" t="s">
        <v>235</v>
      </c>
      <c r="H216" s="82"/>
      <c r="I216" s="46"/>
      <c r="J216" s="195"/>
      <c r="K216" s="38"/>
    </row>
    <row r="217" spans="3:17" s="49" customFormat="1" ht="12" customHeight="1">
      <c r="C217" s="22"/>
      <c r="E217" s="73"/>
      <c r="F217" s="167" t="s">
        <v>236</v>
      </c>
      <c r="G217" s="27" t="s">
        <v>237</v>
      </c>
      <c r="H217" s="82"/>
      <c r="I217" s="46" t="s">
        <v>1235</v>
      </c>
      <c r="J217" s="55" t="s">
        <v>346</v>
      </c>
      <c r="K217" s="13" t="s">
        <v>1298</v>
      </c>
    </row>
    <row r="218" spans="3:17" s="49" customFormat="1" ht="12" customHeight="1">
      <c r="C218" s="22"/>
      <c r="E218" s="73"/>
      <c r="F218" s="167" t="s">
        <v>647</v>
      </c>
      <c r="G218" s="27" t="s">
        <v>239</v>
      </c>
      <c r="H218" s="82"/>
      <c r="I218" s="9" t="s">
        <v>1297</v>
      </c>
      <c r="J218" s="55" t="s">
        <v>1256</v>
      </c>
      <c r="K218" s="13" t="s">
        <v>1298</v>
      </c>
    </row>
    <row r="219" spans="3:17" s="49" customFormat="1" ht="12" customHeight="1">
      <c r="C219" s="22"/>
      <c r="E219" s="73"/>
      <c r="F219" s="167" t="s">
        <v>648</v>
      </c>
      <c r="G219" s="27" t="s">
        <v>240</v>
      </c>
      <c r="H219" s="82"/>
      <c r="I219" s="9" t="s">
        <v>1295</v>
      </c>
      <c r="J219" s="55" t="s">
        <v>1256</v>
      </c>
      <c r="K219" s="13" t="s">
        <v>1298</v>
      </c>
    </row>
    <row r="220" spans="3:17" s="49" customFormat="1" ht="12" customHeight="1">
      <c r="C220" s="22"/>
      <c r="E220" s="73"/>
      <c r="F220" s="167" t="s">
        <v>655</v>
      </c>
      <c r="G220" s="27" t="s">
        <v>241</v>
      </c>
      <c r="H220" s="82"/>
      <c r="I220" s="14" t="s">
        <v>1301</v>
      </c>
      <c r="J220" s="56" t="s">
        <v>534</v>
      </c>
      <c r="K220" s="25" t="s">
        <v>1299</v>
      </c>
    </row>
    <row r="221" spans="3:17" s="49" customFormat="1" ht="12" customHeight="1">
      <c r="C221" s="22"/>
      <c r="E221" s="73"/>
      <c r="F221" s="167" t="s">
        <v>656</v>
      </c>
      <c r="G221" s="27" t="s">
        <v>242</v>
      </c>
      <c r="H221" s="82"/>
      <c r="I221" s="4"/>
      <c r="J221" s="4"/>
      <c r="K221" s="4"/>
      <c r="N221" s="82"/>
      <c r="Q221" s="82"/>
    </row>
    <row r="222" spans="3:17" s="49" customFormat="1" ht="12" customHeight="1">
      <c r="C222" s="22"/>
      <c r="E222" s="73"/>
      <c r="F222" s="167" t="s">
        <v>1294</v>
      </c>
      <c r="G222" s="27" t="s">
        <v>51</v>
      </c>
      <c r="H222" s="82"/>
      <c r="I222" s="4"/>
      <c r="J222" s="4"/>
      <c r="K222" s="4"/>
    </row>
    <row r="223" spans="3:17" s="49" customFormat="1" ht="12" customHeight="1">
      <c r="C223" s="22"/>
      <c r="E223" s="73"/>
      <c r="F223" s="177" t="s">
        <v>463</v>
      </c>
      <c r="G223" s="27" t="s">
        <v>1139</v>
      </c>
      <c r="H223" s="82"/>
      <c r="I223" s="4"/>
      <c r="J223" s="4"/>
      <c r="K223" s="4"/>
    </row>
    <row r="224" spans="3:17" s="49" customFormat="1" ht="12" customHeight="1">
      <c r="C224" s="22"/>
      <c r="E224" s="73"/>
      <c r="F224" s="177" t="s">
        <v>244</v>
      </c>
      <c r="G224" s="27" t="s">
        <v>243</v>
      </c>
      <c r="H224" s="82"/>
      <c r="I224" s="4"/>
      <c r="J224" s="4"/>
      <c r="K224" s="4"/>
    </row>
    <row r="225" spans="3:17" s="49" customFormat="1" ht="12" customHeight="1">
      <c r="C225" s="22"/>
      <c r="E225" s="73"/>
      <c r="F225" s="177" t="s">
        <v>805</v>
      </c>
      <c r="G225" s="27" t="s">
        <v>3</v>
      </c>
      <c r="H225" s="82"/>
      <c r="I225" s="4"/>
      <c r="J225" s="4"/>
      <c r="K225" s="4"/>
    </row>
    <row r="226" spans="3:17" s="49" customFormat="1" ht="12" customHeight="1">
      <c r="C226" s="22"/>
      <c r="E226" s="73"/>
      <c r="F226" s="177" t="s">
        <v>1276</v>
      </c>
      <c r="G226" s="27" t="s">
        <v>29</v>
      </c>
      <c r="H226" s="82"/>
      <c r="I226" s="4"/>
      <c r="J226" s="4"/>
      <c r="K226" s="4"/>
    </row>
    <row r="227" spans="3:17" s="49" customFormat="1" ht="12" customHeight="1">
      <c r="C227" s="22"/>
      <c r="E227" s="73"/>
      <c r="F227" s="7" t="s">
        <v>263</v>
      </c>
      <c r="G227" s="168" t="s">
        <v>18</v>
      </c>
      <c r="H227" s="82"/>
      <c r="I227" s="4"/>
      <c r="J227" s="4"/>
      <c r="K227" s="4"/>
    </row>
    <row r="228" spans="3:17" s="49" customFormat="1" ht="12" customHeight="1">
      <c r="C228" s="22"/>
      <c r="E228" s="73"/>
      <c r="F228" s="167" t="s">
        <v>245</v>
      </c>
      <c r="G228" s="27" t="s">
        <v>181</v>
      </c>
      <c r="H228" s="82"/>
      <c r="I228" s="197" t="s">
        <v>1297</v>
      </c>
      <c r="J228" s="198" t="s">
        <v>861</v>
      </c>
      <c r="K228" s="199" t="s">
        <v>253</v>
      </c>
      <c r="N228" s="82"/>
      <c r="Q228" s="82"/>
    </row>
    <row r="229" spans="3:17" s="49" customFormat="1" ht="12" customHeight="1">
      <c r="C229" s="22"/>
      <c r="E229" s="73"/>
      <c r="F229" s="167" t="s">
        <v>246</v>
      </c>
      <c r="G229" s="27"/>
      <c r="H229" s="82"/>
      <c r="I229" s="199" t="s">
        <v>261</v>
      </c>
      <c r="J229" s="198" t="s">
        <v>861</v>
      </c>
      <c r="K229" s="200" t="s">
        <v>258</v>
      </c>
    </row>
    <row r="230" spans="3:17" s="49" customFormat="1" ht="12" customHeight="1">
      <c r="C230" s="22"/>
      <c r="E230" s="73"/>
      <c r="F230" s="167" t="s">
        <v>258</v>
      </c>
      <c r="G230" s="27"/>
      <c r="H230" s="82"/>
      <c r="I230" s="199" t="s">
        <v>262</v>
      </c>
      <c r="J230" s="198" t="s">
        <v>861</v>
      </c>
      <c r="K230" s="200" t="s">
        <v>259</v>
      </c>
    </row>
    <row r="231" spans="3:17" s="49" customFormat="1" ht="12" customHeight="1">
      <c r="C231" s="22"/>
      <c r="E231" s="73"/>
      <c r="F231" s="167" t="s">
        <v>247</v>
      </c>
      <c r="G231" s="27"/>
      <c r="H231" s="82"/>
      <c r="I231" s="199" t="s">
        <v>208</v>
      </c>
      <c r="J231" s="198" t="s">
        <v>861</v>
      </c>
      <c r="K231" s="200" t="s">
        <v>248</v>
      </c>
    </row>
    <row r="232" spans="3:17" s="49" customFormat="1" ht="12" customHeight="1">
      <c r="C232" s="22"/>
      <c r="E232" s="73"/>
      <c r="F232" s="167" t="s">
        <v>260</v>
      </c>
      <c r="G232" s="27"/>
      <c r="H232" s="82"/>
      <c r="I232" s="4"/>
      <c r="J232" s="4"/>
      <c r="K232" s="4"/>
    </row>
    <row r="233" spans="3:17" s="49" customFormat="1" ht="12" customHeight="1">
      <c r="C233" s="22"/>
      <c r="E233" s="73"/>
      <c r="F233" s="167" t="s">
        <v>259</v>
      </c>
      <c r="G233" s="27"/>
      <c r="H233" s="82"/>
      <c r="I233" s="4"/>
      <c r="J233" s="4"/>
      <c r="K233" s="4"/>
    </row>
    <row r="234" spans="3:17" s="49" customFormat="1" ht="12" customHeight="1">
      <c r="C234" s="22"/>
      <c r="E234" s="73"/>
      <c r="F234" s="167" t="s">
        <v>248</v>
      </c>
      <c r="G234" s="27"/>
      <c r="H234" s="82"/>
      <c r="I234" s="4"/>
      <c r="J234" s="4"/>
      <c r="K234" s="4"/>
    </row>
    <row r="235" spans="3:17" s="49" customFormat="1" ht="12" customHeight="1">
      <c r="C235" s="22"/>
      <c r="E235" s="73"/>
      <c r="F235" s="167" t="s">
        <v>249</v>
      </c>
      <c r="G235" s="27"/>
      <c r="H235" s="82"/>
      <c r="I235" s="4"/>
      <c r="J235" s="4"/>
      <c r="K235" s="4"/>
    </row>
    <row r="236" spans="3:17" s="49" customFormat="1" ht="12" customHeight="1">
      <c r="C236" s="22"/>
      <c r="E236" s="73"/>
      <c r="F236" s="167" t="s">
        <v>250</v>
      </c>
      <c r="G236" s="27"/>
      <c r="H236" s="82"/>
      <c r="I236" s="4"/>
      <c r="J236" s="4"/>
      <c r="K236" s="4"/>
      <c r="N236" s="82"/>
      <c r="Q236" s="82"/>
    </row>
    <row r="237" spans="3:17" s="49" customFormat="1" ht="12" customHeight="1">
      <c r="C237" s="22"/>
      <c r="E237" s="73"/>
      <c r="F237" s="167" t="s">
        <v>251</v>
      </c>
      <c r="G237" s="27"/>
      <c r="H237" s="82"/>
      <c r="I237" s="4"/>
      <c r="J237" s="4"/>
      <c r="K237" s="4"/>
    </row>
    <row r="238" spans="3:17" s="49" customFormat="1" ht="12" customHeight="1">
      <c r="C238" s="22"/>
      <c r="E238" s="73"/>
      <c r="F238" s="167" t="s">
        <v>252</v>
      </c>
      <c r="G238" s="27"/>
      <c r="H238" s="82"/>
      <c r="I238" s="4"/>
      <c r="J238" s="4"/>
      <c r="K238" s="4"/>
    </row>
    <row r="239" spans="3:17" s="49" customFormat="1" ht="12" customHeight="1">
      <c r="C239" s="22"/>
      <c r="E239" s="73"/>
      <c r="F239" s="177" t="s">
        <v>253</v>
      </c>
      <c r="G239" s="27"/>
      <c r="H239" s="82"/>
      <c r="I239" s="4"/>
      <c r="J239" s="4"/>
      <c r="K239" s="4"/>
    </row>
    <row r="240" spans="3:17" s="49" customFormat="1" ht="12" customHeight="1">
      <c r="C240" s="22"/>
      <c r="E240" s="73"/>
      <c r="F240" s="177" t="s">
        <v>254</v>
      </c>
      <c r="G240" s="27"/>
      <c r="H240" s="82"/>
      <c r="I240" s="4"/>
      <c r="J240" s="4"/>
      <c r="K240" s="4"/>
    </row>
    <row r="241" spans="3:17" s="49" customFormat="1" ht="12" customHeight="1">
      <c r="C241" s="22"/>
      <c r="E241" s="73"/>
      <c r="F241" s="177" t="s">
        <v>255</v>
      </c>
      <c r="G241" s="27"/>
      <c r="H241" s="82"/>
      <c r="I241" s="4"/>
      <c r="J241" s="4"/>
      <c r="K241" s="4"/>
      <c r="N241" s="82"/>
      <c r="Q241" s="82"/>
    </row>
    <row r="242" spans="3:17" s="49" customFormat="1" ht="12" customHeight="1">
      <c r="C242" s="22"/>
      <c r="E242" s="73"/>
      <c r="F242" s="177" t="s">
        <v>256</v>
      </c>
      <c r="G242" s="27"/>
      <c r="H242" s="82"/>
      <c r="I242" s="4"/>
      <c r="J242" s="4"/>
      <c r="K242" s="4"/>
    </row>
    <row r="243" spans="3:17" s="49" customFormat="1" ht="12" customHeight="1">
      <c r="C243" s="22"/>
      <c r="E243" s="73"/>
      <c r="F243" s="177" t="s">
        <v>257</v>
      </c>
      <c r="G243" s="27"/>
      <c r="H243" s="82"/>
      <c r="I243" s="4"/>
      <c r="J243" s="4"/>
      <c r="K243" s="4"/>
    </row>
    <row r="244" spans="3:17" s="49" customFormat="1" ht="12" customHeight="1">
      <c r="C244" s="22"/>
      <c r="E244" s="73"/>
      <c r="F244" s="177" t="s">
        <v>813</v>
      </c>
      <c r="G244" s="201"/>
      <c r="H244" s="82"/>
      <c r="I244" s="4"/>
      <c r="J244" s="4"/>
      <c r="K244" s="4"/>
    </row>
    <row r="245" spans="3:17" s="49" customFormat="1" ht="12" customHeight="1">
      <c r="C245" s="22"/>
      <c r="E245" s="73"/>
      <c r="F245" s="177" t="s">
        <v>1276</v>
      </c>
      <c r="G245" s="87"/>
      <c r="H245" s="82"/>
      <c r="I245" s="4"/>
      <c r="J245" s="4"/>
      <c r="K245" s="4"/>
    </row>
    <row r="246" spans="3:17" s="49" customFormat="1" ht="12" customHeight="1">
      <c r="C246" s="22"/>
      <c r="E246" s="73">
        <f>E213+1</f>
        <v>10</v>
      </c>
      <c r="F246" s="47" t="s">
        <v>933</v>
      </c>
      <c r="G246" s="178" t="s">
        <v>18</v>
      </c>
      <c r="H246" s="82"/>
      <c r="I246" s="61" t="s">
        <v>1300</v>
      </c>
      <c r="J246" s="74"/>
      <c r="K246" s="63"/>
      <c r="N246" s="82"/>
      <c r="Q246" s="82"/>
    </row>
    <row r="247" spans="3:17" s="49" customFormat="1" ht="12" customHeight="1">
      <c r="C247" s="22"/>
      <c r="E247" s="52"/>
      <c r="F247" s="167" t="s">
        <v>893</v>
      </c>
      <c r="G247" s="201">
        <v>25</v>
      </c>
      <c r="H247" s="82"/>
      <c r="I247" s="61" t="s">
        <v>1279</v>
      </c>
      <c r="J247" s="65" t="s">
        <v>689</v>
      </c>
      <c r="K247" s="66" t="s">
        <v>1276</v>
      </c>
    </row>
    <row r="248" spans="3:17" s="49" customFormat="1" ht="12" customHeight="1">
      <c r="C248" s="22"/>
      <c r="E248" s="52"/>
      <c r="F248" s="167" t="s">
        <v>1397</v>
      </c>
      <c r="G248" s="201" t="s">
        <v>264</v>
      </c>
      <c r="H248" s="82"/>
      <c r="I248" s="133" t="s">
        <v>1325</v>
      </c>
      <c r="J248" s="54" t="s">
        <v>346</v>
      </c>
      <c r="K248" s="59" t="s">
        <v>1046</v>
      </c>
    </row>
    <row r="249" spans="3:17" s="49" customFormat="1" ht="12" customHeight="1">
      <c r="C249" s="22"/>
      <c r="E249" s="52"/>
      <c r="F249" s="167" t="s">
        <v>1396</v>
      </c>
      <c r="G249" s="201">
        <v>14</v>
      </c>
      <c r="H249" s="82"/>
      <c r="I249" s="134" t="s">
        <v>1326</v>
      </c>
      <c r="J249" s="55" t="s">
        <v>346</v>
      </c>
      <c r="K249" s="13" t="s">
        <v>1047</v>
      </c>
    </row>
    <row r="250" spans="3:17" s="49" customFormat="1" ht="12" customHeight="1">
      <c r="C250" s="22"/>
      <c r="E250" s="52"/>
      <c r="F250" s="167" t="s">
        <v>1398</v>
      </c>
      <c r="G250" s="201" t="s">
        <v>1399</v>
      </c>
      <c r="H250" s="82"/>
      <c r="I250" s="9" t="s">
        <v>1327</v>
      </c>
      <c r="J250" s="135"/>
      <c r="K250" s="13" t="s">
        <v>1048</v>
      </c>
    </row>
    <row r="251" spans="3:17" s="49" customFormat="1" ht="12" customHeight="1">
      <c r="C251" s="22"/>
      <c r="E251" s="52"/>
      <c r="F251" s="167" t="s">
        <v>447</v>
      </c>
      <c r="G251" s="201">
        <v>8</v>
      </c>
      <c r="H251" s="82"/>
      <c r="I251" s="136" t="s">
        <v>1044</v>
      </c>
      <c r="J251" s="56" t="s">
        <v>534</v>
      </c>
      <c r="K251" s="25" t="s">
        <v>1049</v>
      </c>
    </row>
    <row r="252" spans="3:17" ht="12" customHeight="1">
      <c r="E252" s="52"/>
      <c r="F252" s="167" t="s">
        <v>266</v>
      </c>
      <c r="G252" s="201">
        <v>0</v>
      </c>
    </row>
    <row r="253" spans="3:17" ht="12" customHeight="1">
      <c r="E253" s="52"/>
      <c r="F253" s="177" t="s">
        <v>805</v>
      </c>
      <c r="G253" s="201" t="s">
        <v>3</v>
      </c>
      <c r="N253" s="4"/>
      <c r="Q253" s="4"/>
    </row>
    <row r="254" spans="3:17" ht="12" customHeight="1">
      <c r="E254" s="52"/>
      <c r="F254" s="177" t="s">
        <v>1276</v>
      </c>
      <c r="G254" s="201" t="s">
        <v>29</v>
      </c>
      <c r="N254" s="4"/>
      <c r="Q254" s="4"/>
    </row>
    <row r="255" spans="3:17" ht="12" customHeight="1">
      <c r="E255" s="73">
        <f>E246+1</f>
        <v>11</v>
      </c>
      <c r="F255" s="7" t="s">
        <v>1259</v>
      </c>
      <c r="G255" s="8"/>
      <c r="I255" s="64" t="s">
        <v>694</v>
      </c>
      <c r="J255" s="65" t="s">
        <v>681</v>
      </c>
      <c r="K255" s="66" t="s">
        <v>906</v>
      </c>
      <c r="M255" s="4" t="s">
        <v>866</v>
      </c>
      <c r="N255" s="4"/>
      <c r="Q255" s="4"/>
    </row>
    <row r="256" spans="3:17" ht="12" customHeight="1">
      <c r="F256" s="9" t="s">
        <v>716</v>
      </c>
      <c r="G256" s="27"/>
    </row>
    <row r="257" spans="5:17" ht="12" customHeight="1">
      <c r="F257" s="17" t="s">
        <v>567</v>
      </c>
      <c r="G257" s="27"/>
      <c r="N257" s="4"/>
      <c r="Q257" s="4"/>
    </row>
    <row r="258" spans="5:17" ht="12" customHeight="1">
      <c r="E258" s="73">
        <f>E255+1</f>
        <v>12</v>
      </c>
      <c r="F258" s="47" t="s">
        <v>1050</v>
      </c>
      <c r="G258" s="178" t="s">
        <v>18</v>
      </c>
    </row>
    <row r="259" spans="5:17" ht="12" customHeight="1">
      <c r="F259" s="167" t="s">
        <v>1402</v>
      </c>
      <c r="G259" s="196" t="s">
        <v>1403</v>
      </c>
      <c r="N259" s="4"/>
      <c r="Q259" s="4"/>
    </row>
    <row r="260" spans="5:17" ht="12" customHeight="1">
      <c r="F260" s="167" t="s">
        <v>185</v>
      </c>
      <c r="G260" s="196" t="s">
        <v>1412</v>
      </c>
      <c r="N260" s="4"/>
      <c r="Q260" s="4"/>
    </row>
    <row r="261" spans="5:17" ht="12" customHeight="1">
      <c r="F261" s="167" t="s">
        <v>269</v>
      </c>
      <c r="G261" s="196" t="s">
        <v>269</v>
      </c>
      <c r="N261" s="4"/>
      <c r="Q261" s="4"/>
    </row>
    <row r="262" spans="5:17" ht="12" customHeight="1">
      <c r="F262" s="167" t="s">
        <v>270</v>
      </c>
      <c r="G262" s="196" t="s">
        <v>277</v>
      </c>
      <c r="N262" s="4"/>
    </row>
    <row r="263" spans="5:17" ht="12" customHeight="1">
      <c r="F263" s="177" t="s">
        <v>271</v>
      </c>
      <c r="G263" s="196" t="s">
        <v>271</v>
      </c>
      <c r="N263" s="4"/>
      <c r="Q263" s="4"/>
    </row>
    <row r="264" spans="5:17" ht="12" customHeight="1">
      <c r="F264" s="177" t="s">
        <v>273</v>
      </c>
      <c r="G264" s="196" t="s">
        <v>272</v>
      </c>
      <c r="N264" s="4"/>
      <c r="Q264" s="4"/>
    </row>
    <row r="265" spans="5:17" ht="12" customHeight="1">
      <c r="F265" s="177" t="s">
        <v>274</v>
      </c>
      <c r="G265" s="196" t="s">
        <v>278</v>
      </c>
      <c r="N265" s="4"/>
      <c r="Q265" s="4"/>
    </row>
    <row r="266" spans="5:17" ht="12" customHeight="1">
      <c r="F266" s="177" t="s">
        <v>275</v>
      </c>
      <c r="G266" s="196" t="s">
        <v>279</v>
      </c>
      <c r="N266" s="4"/>
      <c r="Q266" s="4"/>
    </row>
    <row r="267" spans="5:17" ht="12" customHeight="1">
      <c r="F267" s="177" t="s">
        <v>276</v>
      </c>
      <c r="G267" s="196" t="s">
        <v>276</v>
      </c>
      <c r="N267" s="4"/>
      <c r="Q267" s="4"/>
    </row>
    <row r="268" spans="5:17" ht="12" customHeight="1">
      <c r="F268" s="177" t="s">
        <v>1051</v>
      </c>
      <c r="G268" s="196" t="s">
        <v>1051</v>
      </c>
      <c r="N268" s="4"/>
      <c r="Q268" s="4"/>
    </row>
    <row r="269" spans="5:17" ht="12" customHeight="1">
      <c r="F269" s="177" t="s">
        <v>805</v>
      </c>
      <c r="G269" s="196" t="s">
        <v>153</v>
      </c>
      <c r="N269" s="4"/>
      <c r="Q269" s="4"/>
    </row>
    <row r="270" spans="5:17" ht="12" customHeight="1">
      <c r="F270" s="181" t="s">
        <v>1052</v>
      </c>
      <c r="G270" s="202" t="s">
        <v>1052</v>
      </c>
      <c r="N270" s="4"/>
      <c r="Q270" s="4"/>
    </row>
    <row r="271" spans="5:17" ht="12" customHeight="1">
      <c r="E271" s="73">
        <f>E258+1</f>
        <v>13</v>
      </c>
      <c r="F271" s="47" t="s">
        <v>267</v>
      </c>
      <c r="G271" s="48"/>
      <c r="H271"/>
      <c r="I271" s="61" t="s">
        <v>267</v>
      </c>
      <c r="J271" s="65" t="s">
        <v>861</v>
      </c>
      <c r="K271" s="66" t="s">
        <v>703</v>
      </c>
    </row>
    <row r="272" spans="5:17" ht="12" customHeight="1">
      <c r="F272" s="14" t="s">
        <v>704</v>
      </c>
      <c r="G272" s="25"/>
      <c r="H272"/>
      <c r="I272"/>
      <c r="J272"/>
      <c r="K272"/>
    </row>
    <row r="273" spans="3:17" ht="12" customHeight="1">
      <c r="J273" s="6"/>
    </row>
    <row r="274" spans="3:17" ht="12" customHeight="1">
      <c r="J274" s="6"/>
    </row>
    <row r="275" spans="3:17" ht="12" customHeight="1">
      <c r="J275" s="6"/>
    </row>
    <row r="276" spans="3:17" ht="12" customHeight="1">
      <c r="J276" s="6"/>
    </row>
    <row r="277" spans="3:17" ht="12" customHeight="1">
      <c r="J277" s="6"/>
    </row>
    <row r="278" spans="3:17" ht="20.100000000000001" customHeight="1">
      <c r="F278" s="5" t="s">
        <v>833</v>
      </c>
      <c r="J278" s="6"/>
    </row>
    <row r="279" spans="3:17" ht="12" customHeight="1">
      <c r="J279" s="6"/>
    </row>
    <row r="280" spans="3:17" ht="12" customHeight="1">
      <c r="F280" s="338" t="s">
        <v>462</v>
      </c>
      <c r="G280" s="340" t="s">
        <v>476</v>
      </c>
      <c r="I280" s="6"/>
      <c r="J280" s="6"/>
      <c r="K280" s="6"/>
      <c r="N280" s="4"/>
      <c r="Q280" s="4"/>
    </row>
    <row r="281" spans="3:17" ht="12" customHeight="1">
      <c r="F281" s="339"/>
      <c r="G281" s="341"/>
      <c r="I281" s="6"/>
      <c r="J281" s="6"/>
      <c r="K281" s="6"/>
    </row>
    <row r="282" spans="3:17" ht="12" customHeight="1">
      <c r="E282" s="73">
        <f>E258+1</f>
        <v>13</v>
      </c>
      <c r="F282" s="47" t="s">
        <v>654</v>
      </c>
      <c r="G282" s="178" t="s">
        <v>18</v>
      </c>
      <c r="N282" s="4"/>
      <c r="Q282" s="4"/>
    </row>
    <row r="283" spans="3:17" ht="12" customHeight="1">
      <c r="C283" s="6" t="s">
        <v>433</v>
      </c>
      <c r="D283" s="4" t="str">
        <f>CONCATENATE(C283,F283)</f>
        <v>A無し</v>
      </c>
      <c r="F283" s="167" t="s">
        <v>430</v>
      </c>
      <c r="G283" s="27" t="s">
        <v>49</v>
      </c>
      <c r="I283" s="71" t="s">
        <v>1315</v>
      </c>
      <c r="J283" s="54" t="s">
        <v>719</v>
      </c>
      <c r="K283" s="137" t="s">
        <v>430</v>
      </c>
    </row>
    <row r="284" spans="3:17" ht="12" customHeight="1">
      <c r="F284" s="167" t="s">
        <v>1407</v>
      </c>
      <c r="G284" s="27" t="s">
        <v>281</v>
      </c>
      <c r="I284" s="9" t="s">
        <v>1316</v>
      </c>
      <c r="J284" s="55" t="s">
        <v>680</v>
      </c>
      <c r="K284" s="35"/>
    </row>
    <row r="285" spans="3:17" ht="12" customHeight="1">
      <c r="C285" s="6" t="s">
        <v>434</v>
      </c>
      <c r="D285" s="4" t="str">
        <f>CONCATENATE(C285,F285)</f>
        <v>B転落防止はしご</v>
      </c>
      <c r="F285" s="167" t="s">
        <v>1408</v>
      </c>
      <c r="G285" s="29" t="s">
        <v>282</v>
      </c>
      <c r="I285" s="33" t="s">
        <v>1043</v>
      </c>
      <c r="J285" s="93" t="s">
        <v>587</v>
      </c>
      <c r="K285" s="35"/>
    </row>
    <row r="286" spans="3:17" ht="12" customHeight="1">
      <c r="C286" s="6" t="s">
        <v>436</v>
      </c>
      <c r="D286" s="4" t="str">
        <f>CONCATENATE(C286,F286)</f>
        <v>Dその他</v>
      </c>
      <c r="F286" s="205" t="s">
        <v>805</v>
      </c>
      <c r="G286" s="27" t="s">
        <v>3</v>
      </c>
      <c r="I286" s="14" t="s">
        <v>1320</v>
      </c>
      <c r="J286" s="56" t="s">
        <v>534</v>
      </c>
      <c r="K286" s="103"/>
    </row>
    <row r="287" spans="3:17" ht="12" customHeight="1">
      <c r="F287" s="205"/>
      <c r="G287" s="29"/>
      <c r="I287" s="64" t="s">
        <v>1302</v>
      </c>
      <c r="J287" s="65" t="s">
        <v>534</v>
      </c>
      <c r="K287" s="109" t="s">
        <v>1053</v>
      </c>
    </row>
    <row r="288" spans="3:17" ht="12" customHeight="1">
      <c r="F288" s="205"/>
      <c r="G288" s="30"/>
    </row>
    <row r="289" spans="5:17" ht="12" customHeight="1">
      <c r="E289" s="73">
        <f>E282+1</f>
        <v>14</v>
      </c>
      <c r="F289" s="203" t="s">
        <v>535</v>
      </c>
      <c r="G289" s="204"/>
      <c r="I289" s="61" t="s">
        <v>802</v>
      </c>
      <c r="J289" s="65" t="s">
        <v>681</v>
      </c>
      <c r="K289" s="66" t="s">
        <v>703</v>
      </c>
    </row>
    <row r="290" spans="5:17" ht="12" customHeight="1">
      <c r="F290" s="14" t="s">
        <v>704</v>
      </c>
      <c r="G290" s="25"/>
      <c r="I290" s="61" t="s">
        <v>430</v>
      </c>
      <c r="J290" s="86" t="s">
        <v>681</v>
      </c>
      <c r="K290" s="66" t="s">
        <v>1269</v>
      </c>
    </row>
    <row r="291" spans="5:17" ht="12" customHeight="1">
      <c r="J291" s="6"/>
    </row>
    <row r="292" spans="5:17" ht="12" customHeight="1">
      <c r="F292" s="338" t="s">
        <v>483</v>
      </c>
      <c r="G292" s="340" t="s">
        <v>476</v>
      </c>
      <c r="N292" s="4"/>
      <c r="Q292" s="4"/>
    </row>
    <row r="293" spans="5:17" ht="12" customHeight="1">
      <c r="F293" s="339"/>
      <c r="G293" s="341"/>
    </row>
    <row r="294" spans="5:17" ht="12" customHeight="1">
      <c r="E294" s="73">
        <v>1</v>
      </c>
      <c r="F294" s="7" t="s">
        <v>283</v>
      </c>
      <c r="G294" s="8"/>
      <c r="I294" s="61" t="s">
        <v>1250</v>
      </c>
      <c r="J294" s="62"/>
      <c r="K294" s="63"/>
      <c r="N294" s="4"/>
      <c r="Q294" s="4"/>
    </row>
    <row r="295" spans="5:17" ht="12" customHeight="1">
      <c r="F295" s="19" t="s">
        <v>1250</v>
      </c>
      <c r="G295" s="27"/>
    </row>
    <row r="296" spans="5:17" ht="12" customHeight="1">
      <c r="E296" s="73">
        <f>E294+1</f>
        <v>2</v>
      </c>
      <c r="F296" s="47" t="s">
        <v>284</v>
      </c>
      <c r="G296" s="48"/>
      <c r="N296" s="4"/>
      <c r="Q296" s="4"/>
    </row>
    <row r="297" spans="5:17" ht="12" customHeight="1">
      <c r="F297" s="9" t="s">
        <v>716</v>
      </c>
      <c r="G297" s="27"/>
    </row>
    <row r="298" spans="5:17" ht="12" customHeight="1">
      <c r="F298" s="17" t="s">
        <v>478</v>
      </c>
      <c r="G298" s="27"/>
    </row>
    <row r="299" spans="5:17" ht="12" customHeight="1">
      <c r="E299" s="73">
        <f>E296+1</f>
        <v>3</v>
      </c>
      <c r="F299" s="7" t="s">
        <v>803</v>
      </c>
      <c r="G299" s="8" t="s">
        <v>18</v>
      </c>
      <c r="I299" s="61" t="s">
        <v>659</v>
      </c>
      <c r="J299" s="62"/>
      <c r="K299" s="63"/>
      <c r="L299" s="5"/>
    </row>
    <row r="300" spans="5:17" ht="12" customHeight="1">
      <c r="F300" s="9" t="s">
        <v>430</v>
      </c>
      <c r="G300" s="201">
        <v>0</v>
      </c>
    </row>
    <row r="301" spans="5:17" ht="12" customHeight="1">
      <c r="F301" s="9" t="s">
        <v>431</v>
      </c>
      <c r="G301" s="201">
        <v>1</v>
      </c>
    </row>
    <row r="302" spans="5:17" ht="12" customHeight="1">
      <c r="E302" s="73">
        <f>E299+1</f>
        <v>4</v>
      </c>
      <c r="F302" s="7" t="s">
        <v>499</v>
      </c>
      <c r="G302" s="8"/>
      <c r="I302" s="61" t="s">
        <v>1250</v>
      </c>
      <c r="J302" s="62"/>
      <c r="K302" s="63"/>
    </row>
    <row r="303" spans="5:17" ht="12" customHeight="1">
      <c r="F303" s="19" t="s">
        <v>1250</v>
      </c>
      <c r="G303" s="27"/>
    </row>
    <row r="304" spans="5:17" ht="12" customHeight="1">
      <c r="E304" s="73">
        <f>E302+1</f>
        <v>5</v>
      </c>
      <c r="F304" s="7" t="s">
        <v>610</v>
      </c>
      <c r="G304" s="8"/>
      <c r="I304" s="61" t="s">
        <v>1250</v>
      </c>
      <c r="J304" s="62"/>
      <c r="K304" s="63"/>
    </row>
    <row r="305" spans="4:17" ht="12" customHeight="1">
      <c r="F305" s="19" t="s">
        <v>1250</v>
      </c>
      <c r="G305" s="27"/>
    </row>
    <row r="306" spans="4:17" ht="12" customHeight="1">
      <c r="E306" s="73">
        <f>E304+1</f>
        <v>6</v>
      </c>
      <c r="F306" s="40" t="s">
        <v>622</v>
      </c>
      <c r="G306" s="42"/>
    </row>
    <row r="307" spans="4:17" ht="12" customHeight="1">
      <c r="F307" s="9" t="s">
        <v>716</v>
      </c>
      <c r="G307" s="27"/>
      <c r="H307" s="4"/>
      <c r="I307" s="2"/>
      <c r="J307" s="2"/>
      <c r="K307" s="112"/>
    </row>
    <row r="308" spans="4:17" ht="12" customHeight="1">
      <c r="D308" s="52"/>
      <c r="F308" s="20" t="s">
        <v>623</v>
      </c>
      <c r="G308" s="91"/>
      <c r="H308" s="4"/>
      <c r="I308" s="2"/>
      <c r="J308" s="2"/>
      <c r="K308" s="112"/>
      <c r="O308" s="49"/>
    </row>
    <row r="309" spans="4:17" ht="12" customHeight="1">
      <c r="G309" s="50"/>
      <c r="H309" s="4"/>
    </row>
    <row r="310" spans="4:17" ht="12" customHeight="1">
      <c r="F310" s="338" t="s">
        <v>737</v>
      </c>
      <c r="G310" s="340" t="s">
        <v>476</v>
      </c>
      <c r="H310" s="4"/>
    </row>
    <row r="311" spans="4:17" ht="12" customHeight="1">
      <c r="F311" s="339"/>
      <c r="G311" s="341"/>
      <c r="H311" s="4"/>
      <c r="O311" s="49"/>
    </row>
    <row r="312" spans="4:17" ht="12" customHeight="1">
      <c r="E312" s="73">
        <v>1</v>
      </c>
      <c r="F312" s="7" t="s">
        <v>401</v>
      </c>
      <c r="G312" s="8"/>
      <c r="H312" s="4"/>
      <c r="I312" s="61" t="s">
        <v>1250</v>
      </c>
      <c r="J312" s="62"/>
      <c r="K312" s="63"/>
    </row>
    <row r="313" spans="4:17" ht="12" customHeight="1">
      <c r="F313" s="9" t="s">
        <v>1250</v>
      </c>
      <c r="G313" s="29"/>
      <c r="H313" s="4"/>
    </row>
    <row r="314" spans="4:17" ht="12" customHeight="1">
      <c r="E314" s="73">
        <f>E312+1</f>
        <v>2</v>
      </c>
      <c r="F314" s="47" t="s">
        <v>604</v>
      </c>
      <c r="G314" s="48"/>
      <c r="H314" s="4"/>
    </row>
    <row r="315" spans="4:17" ht="12" customHeight="1">
      <c r="D315" s="52"/>
      <c r="F315" s="9" t="s">
        <v>1250</v>
      </c>
      <c r="G315" s="27"/>
      <c r="H315" s="4"/>
      <c r="O315" s="49"/>
    </row>
    <row r="316" spans="4:17" ht="12" customHeight="1">
      <c r="E316" s="73">
        <f>E314+1</f>
        <v>3</v>
      </c>
      <c r="F316" s="47" t="s">
        <v>707</v>
      </c>
      <c r="G316" s="48"/>
      <c r="H316" s="4"/>
      <c r="I316" s="61" t="s">
        <v>1250</v>
      </c>
      <c r="J316" s="62"/>
      <c r="K316" s="63"/>
    </row>
    <row r="317" spans="4:17" ht="12" customHeight="1">
      <c r="F317" s="9" t="s">
        <v>716</v>
      </c>
      <c r="G317" s="37"/>
      <c r="H317" s="4"/>
    </row>
    <row r="318" spans="4:17" ht="12" customHeight="1">
      <c r="F318" s="15" t="s">
        <v>702</v>
      </c>
      <c r="G318" s="39"/>
      <c r="H318" s="4"/>
    </row>
    <row r="319" spans="4:17" ht="12" customHeight="1">
      <c r="E319" s="73">
        <f>E316+1</f>
        <v>4</v>
      </c>
      <c r="F319" s="47" t="s">
        <v>71</v>
      </c>
      <c r="G319" s="48"/>
      <c r="H319" s="4"/>
      <c r="N319" s="4"/>
      <c r="Q319" s="4"/>
    </row>
    <row r="320" spans="4:17" ht="12" customHeight="1">
      <c r="F320" s="9" t="s">
        <v>704</v>
      </c>
      <c r="G320" s="37"/>
    </row>
    <row r="321" spans="5:11" ht="12" customHeight="1">
      <c r="F321" s="9"/>
      <c r="G321" s="37"/>
    </row>
    <row r="322" spans="5:11" ht="12" customHeight="1">
      <c r="E322" s="73">
        <f>E319+1</f>
        <v>5</v>
      </c>
      <c r="F322" s="47" t="s">
        <v>5</v>
      </c>
      <c r="G322" s="48"/>
    </row>
    <row r="323" spans="5:11" ht="12" customHeight="1">
      <c r="F323" s="14" t="s">
        <v>704</v>
      </c>
      <c r="G323" s="21"/>
      <c r="H323" s="4"/>
    </row>
    <row r="324" spans="5:11" ht="12" customHeight="1">
      <c r="G324" s="50"/>
      <c r="H324" s="4"/>
    </row>
    <row r="325" spans="5:11" ht="12" customHeight="1">
      <c r="F325" s="338" t="s">
        <v>742</v>
      </c>
      <c r="G325" s="340" t="s">
        <v>476</v>
      </c>
      <c r="K325" s="2"/>
    </row>
    <row r="326" spans="5:11" ht="12" customHeight="1">
      <c r="F326" s="339"/>
      <c r="G326" s="341"/>
      <c r="K326" s="2"/>
    </row>
    <row r="327" spans="5:11" ht="12" customHeight="1">
      <c r="E327" s="73">
        <v>1</v>
      </c>
      <c r="F327" s="7" t="s">
        <v>560</v>
      </c>
      <c r="G327" s="97"/>
      <c r="I327" s="61" t="s">
        <v>561</v>
      </c>
      <c r="J327" s="74"/>
      <c r="K327" s="83"/>
    </row>
    <row r="328" spans="5:11" ht="12" customHeight="1">
      <c r="F328" s="9" t="s">
        <v>716</v>
      </c>
      <c r="G328" s="209"/>
      <c r="I328" s="73"/>
      <c r="J328" s="73"/>
      <c r="K328" s="73"/>
    </row>
    <row r="329" spans="5:11" ht="12" customHeight="1">
      <c r="F329" s="15" t="s">
        <v>722</v>
      </c>
      <c r="G329" s="209"/>
      <c r="I329" s="73"/>
      <c r="J329" s="73"/>
      <c r="K329" s="73"/>
    </row>
    <row r="330" spans="5:11" ht="12" customHeight="1">
      <c r="E330" s="73">
        <f>E327+1</f>
        <v>2</v>
      </c>
      <c r="F330" s="7" t="s">
        <v>723</v>
      </c>
      <c r="G330" s="97"/>
      <c r="H330" s="4"/>
      <c r="I330" s="73"/>
      <c r="J330" s="73"/>
      <c r="K330" s="73"/>
    </row>
    <row r="331" spans="5:11" ht="12" customHeight="1">
      <c r="F331" s="19" t="s">
        <v>1250</v>
      </c>
      <c r="G331" s="209"/>
      <c r="H331" s="4"/>
      <c r="I331" s="73"/>
      <c r="J331" s="73"/>
      <c r="K331" s="73"/>
    </row>
    <row r="332" spans="5:11" ht="12" customHeight="1">
      <c r="F332" s="19"/>
      <c r="G332" s="209"/>
      <c r="H332" s="4"/>
      <c r="I332" s="73"/>
      <c r="J332" s="73"/>
      <c r="K332" s="73"/>
    </row>
    <row r="333" spans="5:11" ht="12" customHeight="1">
      <c r="E333" s="73">
        <f>E330+1</f>
        <v>3</v>
      </c>
      <c r="F333" s="7" t="s">
        <v>509</v>
      </c>
      <c r="G333" s="97"/>
      <c r="H333" s="4"/>
      <c r="I333" s="73"/>
      <c r="J333" s="73"/>
      <c r="K333" s="73"/>
    </row>
    <row r="334" spans="5:11" ht="12" customHeight="1">
      <c r="F334" s="19" t="s">
        <v>1250</v>
      </c>
      <c r="G334" s="209"/>
      <c r="H334" s="4"/>
      <c r="I334" s="73"/>
      <c r="J334" s="73"/>
      <c r="K334" s="73"/>
    </row>
    <row r="335" spans="5:11" ht="12" customHeight="1">
      <c r="F335" s="19"/>
      <c r="G335" s="209"/>
      <c r="H335" s="4"/>
      <c r="I335" s="73"/>
      <c r="J335" s="73"/>
      <c r="K335" s="73"/>
    </row>
    <row r="336" spans="5:11" ht="12" customHeight="1">
      <c r="E336" s="73">
        <f>E333+1</f>
        <v>4</v>
      </c>
      <c r="F336" s="40" t="s">
        <v>1242</v>
      </c>
      <c r="G336" s="85"/>
      <c r="H336" s="4"/>
      <c r="I336" s="73"/>
      <c r="J336" s="73"/>
      <c r="K336" s="73"/>
    </row>
    <row r="337" spans="5:11" ht="12" customHeight="1">
      <c r="F337" s="19" t="s">
        <v>1250</v>
      </c>
      <c r="G337" s="209"/>
      <c r="H337" s="4"/>
      <c r="I337" s="73"/>
      <c r="J337" s="73"/>
      <c r="K337" s="73"/>
    </row>
    <row r="338" spans="5:11" ht="12" customHeight="1">
      <c r="F338" s="19"/>
      <c r="G338" s="209"/>
      <c r="H338" s="4"/>
      <c r="I338" s="73"/>
      <c r="J338" s="73"/>
      <c r="K338" s="73"/>
    </row>
    <row r="339" spans="5:11" ht="12" customHeight="1">
      <c r="E339" s="73">
        <f>E336+1</f>
        <v>5</v>
      </c>
      <c r="F339" s="40" t="s">
        <v>630</v>
      </c>
      <c r="G339" s="85"/>
      <c r="H339" s="4"/>
      <c r="I339" s="73"/>
      <c r="J339" s="73"/>
      <c r="K339" s="73"/>
    </row>
    <row r="340" spans="5:11" ht="12" customHeight="1">
      <c r="F340" s="9" t="s">
        <v>704</v>
      </c>
      <c r="G340" s="209"/>
      <c r="H340" s="4"/>
      <c r="I340" s="73"/>
      <c r="J340" s="73"/>
      <c r="K340" s="73"/>
    </row>
    <row r="341" spans="5:11" ht="12" customHeight="1">
      <c r="F341" s="14"/>
      <c r="G341" s="208"/>
      <c r="H341" s="4"/>
      <c r="I341" s="73"/>
      <c r="J341" s="73"/>
      <c r="K341" s="73"/>
    </row>
    <row r="342" spans="5:11" ht="12" customHeight="1">
      <c r="G342" s="75"/>
      <c r="H342" s="4"/>
      <c r="I342" s="110"/>
      <c r="J342" s="111"/>
      <c r="K342" s="110"/>
    </row>
    <row r="343" spans="5:11" ht="12" customHeight="1">
      <c r="G343" s="50"/>
      <c r="H343" s="4"/>
    </row>
    <row r="344" spans="5:11" ht="12" customHeight="1">
      <c r="G344" s="50"/>
      <c r="H344" s="4"/>
    </row>
    <row r="345" spans="5:11" ht="20.100000000000001" customHeight="1">
      <c r="F345" s="5" t="s">
        <v>834</v>
      </c>
      <c r="J345" s="6"/>
    </row>
    <row r="346" spans="5:11" ht="12" customHeight="1">
      <c r="G346" s="50"/>
      <c r="H346" s="4"/>
    </row>
    <row r="347" spans="5:11" ht="12" customHeight="1">
      <c r="F347" s="338" t="s">
        <v>742</v>
      </c>
      <c r="G347" s="340" t="s">
        <v>476</v>
      </c>
      <c r="K347" s="2"/>
    </row>
    <row r="348" spans="5:11" ht="12" customHeight="1">
      <c r="F348" s="339"/>
      <c r="G348" s="341"/>
      <c r="K348" s="2"/>
    </row>
    <row r="349" spans="5:11" ht="12" customHeight="1">
      <c r="E349" s="73">
        <f>E339+1</f>
        <v>6</v>
      </c>
      <c r="F349" s="40" t="s">
        <v>741</v>
      </c>
      <c r="G349" s="85"/>
      <c r="H349" s="4"/>
      <c r="I349" s="73"/>
      <c r="J349" s="73"/>
      <c r="K349" s="73"/>
    </row>
    <row r="350" spans="5:11" ht="12" customHeight="1">
      <c r="F350" s="167" t="s">
        <v>1054</v>
      </c>
      <c r="G350" s="27" t="s">
        <v>49</v>
      </c>
      <c r="H350" s="4"/>
      <c r="I350" s="73"/>
      <c r="J350" s="73"/>
      <c r="K350" s="73"/>
    </row>
    <row r="351" spans="5:11" ht="12" customHeight="1">
      <c r="F351" s="167" t="s">
        <v>697</v>
      </c>
      <c r="G351" s="27" t="s">
        <v>77</v>
      </c>
      <c r="H351" s="4"/>
      <c r="I351" s="73"/>
      <c r="J351" s="73"/>
      <c r="K351" s="73"/>
    </row>
    <row r="352" spans="5:11" ht="12" customHeight="1">
      <c r="F352" s="173" t="s">
        <v>285</v>
      </c>
      <c r="G352" s="27" t="s">
        <v>92</v>
      </c>
      <c r="H352" s="4"/>
      <c r="I352" s="73"/>
      <c r="J352" s="73"/>
      <c r="K352" s="73"/>
    </row>
    <row r="353" spans="5:11" ht="12" customHeight="1">
      <c r="F353" s="173" t="s">
        <v>740</v>
      </c>
      <c r="G353" s="27" t="s">
        <v>286</v>
      </c>
      <c r="H353" s="4"/>
      <c r="I353" s="73"/>
      <c r="K353" s="2"/>
    </row>
    <row r="354" spans="5:11" ht="12" customHeight="1">
      <c r="E354" s="73">
        <f>E349+1</f>
        <v>7</v>
      </c>
      <c r="F354" s="7" t="s">
        <v>724</v>
      </c>
      <c r="G354" s="97"/>
      <c r="H354" s="4"/>
      <c r="I354" s="73"/>
      <c r="J354" s="73"/>
      <c r="K354" s="73"/>
    </row>
    <row r="355" spans="5:11" ht="12" customHeight="1">
      <c r="F355" s="19" t="s">
        <v>1250</v>
      </c>
      <c r="G355" s="68"/>
      <c r="H355" s="4"/>
      <c r="I355" s="73"/>
      <c r="J355" s="73"/>
      <c r="K355" s="73"/>
    </row>
    <row r="356" spans="5:11" ht="12" customHeight="1">
      <c r="E356" s="73">
        <f>E354+1</f>
        <v>8</v>
      </c>
      <c r="F356" s="106" t="s">
        <v>727</v>
      </c>
      <c r="G356" s="97"/>
      <c r="H356" s="4"/>
      <c r="I356" s="73"/>
      <c r="J356" s="73"/>
      <c r="K356" s="73"/>
    </row>
    <row r="357" spans="5:11" ht="12" customHeight="1">
      <c r="F357" s="19" t="s">
        <v>1250</v>
      </c>
      <c r="G357" s="68"/>
      <c r="H357" s="4"/>
      <c r="I357" s="73"/>
      <c r="J357" s="73"/>
      <c r="K357" s="73"/>
    </row>
    <row r="358" spans="5:11" ht="12" customHeight="1">
      <c r="E358" s="73">
        <f>E356+1</f>
        <v>9</v>
      </c>
      <c r="F358" s="106" t="s">
        <v>729</v>
      </c>
      <c r="G358" s="97"/>
      <c r="H358" s="4"/>
      <c r="I358" s="73"/>
      <c r="J358" s="73"/>
      <c r="K358" s="73"/>
    </row>
    <row r="359" spans="5:11" ht="12" customHeight="1">
      <c r="F359" s="19" t="s">
        <v>1250</v>
      </c>
      <c r="G359" s="68"/>
      <c r="H359" s="4"/>
      <c r="I359" s="73"/>
      <c r="J359" s="73"/>
      <c r="K359" s="73"/>
    </row>
    <row r="360" spans="5:11" ht="12" customHeight="1">
      <c r="E360" s="73">
        <f>E358+1</f>
        <v>10</v>
      </c>
      <c r="F360" s="106" t="s">
        <v>730</v>
      </c>
      <c r="G360" s="97"/>
      <c r="H360" s="4"/>
      <c r="I360" s="73"/>
      <c r="J360" s="73"/>
      <c r="K360" s="73"/>
    </row>
    <row r="361" spans="5:11" ht="12" customHeight="1">
      <c r="F361" s="19" t="s">
        <v>1250</v>
      </c>
      <c r="G361" s="211"/>
      <c r="H361" s="4"/>
      <c r="I361" s="73"/>
      <c r="J361" s="73"/>
      <c r="K361" s="73"/>
    </row>
    <row r="362" spans="5:11" ht="12" customHeight="1">
      <c r="E362" s="73">
        <f>E360+1</f>
        <v>11</v>
      </c>
      <c r="F362" s="7" t="s">
        <v>731</v>
      </c>
      <c r="G362" s="97"/>
      <c r="H362" s="4"/>
      <c r="I362" s="73"/>
      <c r="J362" s="73"/>
      <c r="K362" s="73"/>
    </row>
    <row r="363" spans="5:11" ht="12" customHeight="1">
      <c r="F363" s="19" t="s">
        <v>1250</v>
      </c>
      <c r="G363" s="211"/>
      <c r="H363" s="4"/>
      <c r="I363" s="73"/>
      <c r="J363" s="73"/>
      <c r="K363" s="73"/>
    </row>
    <row r="364" spans="5:11" ht="12" customHeight="1">
      <c r="E364" s="73">
        <f>E362+1</f>
        <v>12</v>
      </c>
      <c r="F364" s="7" t="s">
        <v>105</v>
      </c>
      <c r="G364" s="97"/>
      <c r="H364" s="4"/>
      <c r="I364" s="73"/>
      <c r="J364" s="73"/>
      <c r="K364" s="73"/>
    </row>
    <row r="365" spans="5:11" ht="12" customHeight="1">
      <c r="F365" s="19" t="s">
        <v>1250</v>
      </c>
      <c r="G365" s="211"/>
      <c r="H365" s="4"/>
      <c r="I365" s="73"/>
      <c r="J365" s="73"/>
      <c r="K365" s="73"/>
    </row>
    <row r="366" spans="5:11" ht="12" customHeight="1">
      <c r="E366" s="73">
        <f>E364+1</f>
        <v>13</v>
      </c>
      <c r="F366" s="7" t="s">
        <v>106</v>
      </c>
      <c r="G366" s="97"/>
      <c r="H366" s="4"/>
      <c r="I366" s="73"/>
      <c r="J366" s="73"/>
      <c r="K366" s="73"/>
    </row>
    <row r="367" spans="5:11" ht="12" customHeight="1">
      <c r="F367" s="19" t="s">
        <v>1250</v>
      </c>
      <c r="G367" s="211"/>
      <c r="H367" s="4"/>
      <c r="I367" s="73"/>
      <c r="J367" s="73"/>
      <c r="K367" s="73"/>
    </row>
    <row r="368" spans="5:11" ht="12" customHeight="1">
      <c r="E368" s="73">
        <f>E366+1</f>
        <v>14</v>
      </c>
      <c r="F368" s="7" t="s">
        <v>734</v>
      </c>
      <c r="G368" s="97"/>
      <c r="H368" s="4"/>
      <c r="I368" s="73"/>
      <c r="J368" s="73"/>
      <c r="K368" s="73"/>
    </row>
    <row r="369" spans="5:15" ht="12" customHeight="1">
      <c r="F369" s="19" t="s">
        <v>1250</v>
      </c>
      <c r="G369" s="211"/>
      <c r="H369" s="4"/>
      <c r="I369" s="73"/>
      <c r="J369" s="73"/>
      <c r="K369" s="73"/>
    </row>
    <row r="370" spans="5:15" ht="12" customHeight="1">
      <c r="E370" s="73">
        <f>E368+1</f>
        <v>15</v>
      </c>
      <c r="F370" s="7" t="s">
        <v>739</v>
      </c>
      <c r="G370" s="97"/>
      <c r="H370" s="4"/>
      <c r="I370" s="73"/>
      <c r="J370" s="73"/>
      <c r="K370" s="73"/>
    </row>
    <row r="371" spans="5:15" ht="12" customHeight="1">
      <c r="F371" s="9" t="s">
        <v>716</v>
      </c>
      <c r="G371" s="27"/>
      <c r="K371" s="2"/>
    </row>
    <row r="372" spans="5:15" ht="12" customHeight="1">
      <c r="F372" s="17" t="s">
        <v>738</v>
      </c>
      <c r="G372" s="27"/>
      <c r="K372" s="2"/>
    </row>
    <row r="373" spans="5:15" ht="12" customHeight="1">
      <c r="E373" s="73">
        <f>E370+1</f>
        <v>16</v>
      </c>
      <c r="F373" s="40" t="s">
        <v>111</v>
      </c>
      <c r="G373" s="182" t="s">
        <v>18</v>
      </c>
      <c r="K373" s="2"/>
    </row>
    <row r="374" spans="5:15" ht="12" customHeight="1">
      <c r="F374" s="19" t="s">
        <v>1250</v>
      </c>
      <c r="G374" s="186"/>
      <c r="K374" s="2"/>
    </row>
    <row r="375" spans="5:15" ht="12" customHeight="1">
      <c r="E375" s="73">
        <f>E373+1</f>
        <v>17</v>
      </c>
      <c r="F375" s="40" t="s">
        <v>112</v>
      </c>
      <c r="G375" s="182" t="s">
        <v>18</v>
      </c>
      <c r="H375" s="4"/>
      <c r="K375" s="2"/>
    </row>
    <row r="376" spans="5:15" ht="12" customHeight="1">
      <c r="F376" s="44" t="s">
        <v>1250</v>
      </c>
      <c r="G376" s="210"/>
      <c r="K376" s="2"/>
    </row>
    <row r="377" spans="5:15" ht="12" customHeight="1">
      <c r="F377" s="207"/>
      <c r="G377" s="50"/>
      <c r="K377" s="2"/>
    </row>
    <row r="378" spans="5:15" ht="12" customHeight="1">
      <c r="F378" s="338" t="s">
        <v>292</v>
      </c>
      <c r="G378" s="340" t="s">
        <v>476</v>
      </c>
      <c r="H378" s="4"/>
    </row>
    <row r="379" spans="5:15" ht="12" customHeight="1">
      <c r="F379" s="339"/>
      <c r="G379" s="341"/>
      <c r="H379" s="4"/>
      <c r="O379" s="49"/>
    </row>
    <row r="380" spans="5:15" ht="12" customHeight="1">
      <c r="E380" s="73">
        <v>1</v>
      </c>
      <c r="F380" s="47" t="s">
        <v>287</v>
      </c>
      <c r="G380" s="48"/>
    </row>
    <row r="381" spans="5:15" ht="12" customHeight="1">
      <c r="F381" s="9" t="s">
        <v>704</v>
      </c>
      <c r="G381" s="13"/>
    </row>
    <row r="382" spans="5:15" ht="12" customHeight="1">
      <c r="E382" s="73">
        <f>E380+1</f>
        <v>2</v>
      </c>
      <c r="F382" s="47" t="s">
        <v>288</v>
      </c>
      <c r="G382" s="48"/>
      <c r="I382" s="61" t="s">
        <v>550</v>
      </c>
      <c r="J382" s="62"/>
      <c r="K382" s="63"/>
    </row>
    <row r="383" spans="5:15" ht="12" customHeight="1">
      <c r="F383" s="14" t="s">
        <v>704</v>
      </c>
      <c r="G383" s="21"/>
    </row>
    <row r="384" spans="5:15" ht="12" customHeight="1">
      <c r="H384" s="4"/>
      <c r="K384" s="2"/>
    </row>
    <row r="385" spans="5:11" ht="12" customHeight="1">
      <c r="F385" s="338" t="s">
        <v>293</v>
      </c>
      <c r="G385" s="340" t="s">
        <v>476</v>
      </c>
      <c r="H385" s="4"/>
      <c r="I385"/>
      <c r="J385"/>
      <c r="K385"/>
    </row>
    <row r="386" spans="5:11" ht="12" customHeight="1">
      <c r="F386" s="339"/>
      <c r="G386" s="341"/>
      <c r="H386" s="4"/>
      <c r="I386"/>
      <c r="J386"/>
      <c r="K386"/>
    </row>
    <row r="387" spans="5:11" ht="12" customHeight="1">
      <c r="E387" s="73">
        <v>1</v>
      </c>
      <c r="F387" s="47" t="s">
        <v>464</v>
      </c>
      <c r="G387" s="48"/>
      <c r="H387"/>
      <c r="I387" s="64" t="s">
        <v>469</v>
      </c>
      <c r="J387" s="65" t="s">
        <v>861</v>
      </c>
      <c r="K387" s="66" t="s">
        <v>467</v>
      </c>
    </row>
    <row r="388" spans="5:11" ht="12" customHeight="1">
      <c r="F388" s="9" t="s">
        <v>704</v>
      </c>
      <c r="G388" s="13"/>
      <c r="H388"/>
      <c r="I388" s="64" t="s">
        <v>1279</v>
      </c>
      <c r="J388" s="65" t="s">
        <v>861</v>
      </c>
      <c r="K388" s="66" t="s">
        <v>294</v>
      </c>
    </row>
    <row r="389" spans="5:11" ht="12" customHeight="1">
      <c r="F389" s="9" t="s">
        <v>438</v>
      </c>
      <c r="G389" s="119"/>
      <c r="H389"/>
      <c r="I389"/>
      <c r="J389"/>
      <c r="K389"/>
    </row>
    <row r="390" spans="5:11" ht="12" customHeight="1">
      <c r="F390" s="9" t="s">
        <v>121</v>
      </c>
      <c r="G390" s="18"/>
      <c r="H390"/>
      <c r="I390"/>
      <c r="J390"/>
      <c r="K390"/>
    </row>
    <row r="391" spans="5:11" ht="12" customHeight="1">
      <c r="F391" s="9" t="s">
        <v>1276</v>
      </c>
      <c r="G391" s="119"/>
      <c r="H391"/>
      <c r="I391"/>
      <c r="J391"/>
      <c r="K391"/>
    </row>
    <row r="392" spans="5:11" ht="12" customHeight="1">
      <c r="E392" s="73">
        <f>E387+1</f>
        <v>2</v>
      </c>
      <c r="F392" s="47" t="s">
        <v>122</v>
      </c>
      <c r="G392" s="48"/>
      <c r="H392"/>
      <c r="I392" s="61" t="s">
        <v>1308</v>
      </c>
      <c r="J392" s="65" t="s">
        <v>861</v>
      </c>
      <c r="K392" s="66" t="s">
        <v>1307</v>
      </c>
    </row>
    <row r="393" spans="5:11" ht="12" customHeight="1">
      <c r="F393" s="9" t="s">
        <v>716</v>
      </c>
      <c r="G393" s="18"/>
      <c r="H393"/>
      <c r="I393" s="61" t="s">
        <v>711</v>
      </c>
      <c r="J393" s="65" t="s">
        <v>861</v>
      </c>
      <c r="K393" s="66" t="s">
        <v>295</v>
      </c>
    </row>
    <row r="394" spans="5:11" ht="12" customHeight="1">
      <c r="F394" s="15" t="s">
        <v>358</v>
      </c>
      <c r="G394" s="118"/>
      <c r="H394"/>
      <c r="I394"/>
      <c r="J394"/>
      <c r="K394"/>
    </row>
    <row r="395" spans="5:11" ht="12" customHeight="1">
      <c r="E395" s="73">
        <f>E392+1</f>
        <v>3</v>
      </c>
      <c r="F395" s="47" t="s">
        <v>123</v>
      </c>
      <c r="G395" s="48"/>
      <c r="H395"/>
      <c r="I395" s="61" t="s">
        <v>550</v>
      </c>
      <c r="J395" s="62"/>
      <c r="K395" s="63"/>
    </row>
    <row r="396" spans="5:11" ht="12" customHeight="1">
      <c r="F396" s="9" t="s">
        <v>716</v>
      </c>
      <c r="G396" s="18"/>
      <c r="H396"/>
      <c r="I396"/>
      <c r="J396"/>
      <c r="K396"/>
    </row>
    <row r="397" spans="5:11" ht="12" customHeight="1">
      <c r="F397" s="15" t="s">
        <v>549</v>
      </c>
      <c r="G397" s="118"/>
      <c r="H397"/>
      <c r="I397"/>
      <c r="J397"/>
      <c r="K397"/>
    </row>
    <row r="398" spans="5:11" ht="12" customHeight="1">
      <c r="E398" s="73">
        <f>E395+1</f>
        <v>4</v>
      </c>
      <c r="F398" s="47" t="s">
        <v>296</v>
      </c>
      <c r="G398" s="48"/>
      <c r="H398"/>
      <c r="I398"/>
      <c r="J398"/>
      <c r="K398"/>
    </row>
    <row r="399" spans="5:11" ht="12" customHeight="1">
      <c r="F399" s="9" t="s">
        <v>704</v>
      </c>
      <c r="G399" s="13"/>
      <c r="H399"/>
      <c r="I399"/>
      <c r="J399"/>
      <c r="K399"/>
    </row>
    <row r="400" spans="5:11" ht="12" customHeight="1">
      <c r="E400" s="73">
        <f>E398+1</f>
        <v>5</v>
      </c>
      <c r="F400" s="47" t="s">
        <v>124</v>
      </c>
      <c r="G400" s="48"/>
      <c r="H400"/>
      <c r="I400" s="61" t="s">
        <v>1208</v>
      </c>
      <c r="J400" s="62"/>
      <c r="K400" s="63"/>
    </row>
    <row r="401" spans="5:11" ht="12" customHeight="1">
      <c r="F401" s="9" t="s">
        <v>716</v>
      </c>
      <c r="G401" s="18"/>
      <c r="H401"/>
      <c r="I401" s="61" t="s">
        <v>1279</v>
      </c>
      <c r="J401" s="65" t="s">
        <v>861</v>
      </c>
      <c r="K401" s="66" t="s">
        <v>295</v>
      </c>
    </row>
    <row r="402" spans="5:11" ht="12" customHeight="1">
      <c r="F402" s="15" t="s">
        <v>125</v>
      </c>
      <c r="G402" s="118"/>
      <c r="H402"/>
      <c r="I402"/>
      <c r="J402"/>
      <c r="K402"/>
    </row>
    <row r="403" spans="5:11" ht="12" customHeight="1">
      <c r="E403" s="73">
        <f>E400+1</f>
        <v>6</v>
      </c>
      <c r="F403" s="47" t="s">
        <v>297</v>
      </c>
      <c r="G403" s="48"/>
      <c r="H403"/>
      <c r="I403"/>
      <c r="J403"/>
      <c r="K403"/>
    </row>
    <row r="404" spans="5:11" ht="12" customHeight="1">
      <c r="F404" s="19" t="s">
        <v>298</v>
      </c>
      <c r="G404" s="13"/>
      <c r="H404"/>
      <c r="I404"/>
      <c r="J404"/>
      <c r="K404"/>
    </row>
    <row r="405" spans="5:11" ht="12" customHeight="1">
      <c r="E405" s="73">
        <f>E403+1</f>
        <v>7</v>
      </c>
      <c r="F405" s="47" t="s">
        <v>299</v>
      </c>
      <c r="G405" s="48"/>
      <c r="H405"/>
      <c r="I405"/>
      <c r="J405"/>
      <c r="K405" s="2"/>
    </row>
    <row r="406" spans="5:11" ht="12" customHeight="1">
      <c r="F406" s="19" t="s">
        <v>298</v>
      </c>
      <c r="G406" s="13"/>
      <c r="H406"/>
      <c r="I406"/>
      <c r="J406"/>
      <c r="K406"/>
    </row>
    <row r="407" spans="5:11" ht="12" customHeight="1">
      <c r="E407" s="73">
        <f>E405+1</f>
        <v>8</v>
      </c>
      <c r="F407" s="47" t="s">
        <v>300</v>
      </c>
      <c r="G407" s="48"/>
      <c r="H407"/>
      <c r="I407"/>
      <c r="J407"/>
      <c r="K407" s="2"/>
    </row>
    <row r="408" spans="5:11" ht="12" customHeight="1">
      <c r="F408" s="44" t="s">
        <v>298</v>
      </c>
      <c r="G408" s="25"/>
      <c r="H408"/>
      <c r="I408"/>
      <c r="J408"/>
      <c r="K408"/>
    </row>
    <row r="409" spans="5:11" ht="12" customHeight="1">
      <c r="H409" s="4"/>
      <c r="K409" s="2"/>
    </row>
    <row r="410" spans="5:11" ht="12" customHeight="1">
      <c r="H410" s="4"/>
      <c r="K410" s="2"/>
    </row>
    <row r="411" spans="5:11" ht="12" customHeight="1">
      <c r="H411" s="4"/>
      <c r="K411" s="2"/>
    </row>
    <row r="412" spans="5:11" ht="12" customHeight="1">
      <c r="H412" s="4"/>
      <c r="K412" s="2"/>
    </row>
    <row r="413" spans="5:11" ht="20.100000000000001" customHeight="1">
      <c r="F413" s="5" t="s">
        <v>836</v>
      </c>
      <c r="J413" s="6"/>
    </row>
    <row r="414" spans="5:11" ht="12" customHeight="1">
      <c r="H414" s="4"/>
      <c r="K414" s="2"/>
    </row>
    <row r="415" spans="5:11" ht="12" customHeight="1">
      <c r="F415" s="338" t="s">
        <v>293</v>
      </c>
      <c r="G415" s="340" t="s">
        <v>476</v>
      </c>
      <c r="H415" s="4"/>
      <c r="I415"/>
      <c r="J415"/>
      <c r="K415"/>
    </row>
    <row r="416" spans="5:11" ht="12" customHeight="1">
      <c r="F416" s="339"/>
      <c r="G416" s="341"/>
      <c r="H416" s="4"/>
      <c r="I416"/>
      <c r="J416"/>
      <c r="K416"/>
    </row>
    <row r="417" spans="5:11" ht="12" customHeight="1">
      <c r="E417" s="73">
        <f>E407+1</f>
        <v>9</v>
      </c>
      <c r="F417" s="47" t="s">
        <v>301</v>
      </c>
      <c r="G417" s="178" t="s">
        <v>18</v>
      </c>
      <c r="H417"/>
      <c r="I417"/>
      <c r="J417"/>
      <c r="K417"/>
    </row>
    <row r="418" spans="5:11" ht="12" customHeight="1">
      <c r="F418" s="9" t="s">
        <v>743</v>
      </c>
      <c r="G418" s="27" t="s">
        <v>302</v>
      </c>
      <c r="H418"/>
      <c r="I418"/>
      <c r="J418"/>
      <c r="K418"/>
    </row>
    <row r="419" spans="5:11" ht="12" customHeight="1">
      <c r="F419" s="9" t="s">
        <v>805</v>
      </c>
      <c r="G419" s="13" t="s">
        <v>3</v>
      </c>
      <c r="H419" s="4"/>
      <c r="I419"/>
      <c r="J419"/>
      <c r="K419"/>
    </row>
    <row r="420" spans="5:11" ht="12" customHeight="1">
      <c r="F420" s="9" t="s">
        <v>1276</v>
      </c>
      <c r="G420" s="13" t="s">
        <v>29</v>
      </c>
      <c r="H420" s="4"/>
      <c r="I420"/>
      <c r="J420"/>
      <c r="K420"/>
    </row>
    <row r="421" spans="5:11" ht="12" customHeight="1">
      <c r="E421" s="73">
        <f>E417+1</f>
        <v>10</v>
      </c>
      <c r="F421" s="47" t="s">
        <v>303</v>
      </c>
      <c r="G421" s="178" t="s">
        <v>18</v>
      </c>
      <c r="H421"/>
      <c r="I421"/>
      <c r="J421"/>
      <c r="K421"/>
    </row>
    <row r="422" spans="5:11" ht="12" customHeight="1">
      <c r="F422" s="9" t="s">
        <v>827</v>
      </c>
      <c r="G422" s="27" t="s">
        <v>304</v>
      </c>
      <c r="H422"/>
      <c r="I422"/>
      <c r="J422"/>
      <c r="K422"/>
    </row>
    <row r="423" spans="5:11" ht="12" customHeight="1">
      <c r="F423" s="9" t="s">
        <v>828</v>
      </c>
      <c r="G423" s="27" t="s">
        <v>305</v>
      </c>
      <c r="H423"/>
      <c r="I423"/>
      <c r="J423"/>
      <c r="K423"/>
    </row>
    <row r="424" spans="5:11" ht="12" customHeight="1">
      <c r="F424" s="9" t="s">
        <v>805</v>
      </c>
      <c r="G424" s="13" t="s">
        <v>3</v>
      </c>
      <c r="H424" s="4"/>
      <c r="I424"/>
      <c r="J424"/>
      <c r="K424"/>
    </row>
    <row r="425" spans="5:11" ht="12" customHeight="1">
      <c r="F425" s="9" t="s">
        <v>1276</v>
      </c>
      <c r="G425" s="13" t="s">
        <v>29</v>
      </c>
      <c r="H425" s="4"/>
      <c r="I425"/>
      <c r="J425"/>
      <c r="K425"/>
    </row>
    <row r="426" spans="5:11" ht="12" customHeight="1">
      <c r="E426" s="73">
        <f>E421+1</f>
        <v>11</v>
      </c>
      <c r="F426" s="47" t="s">
        <v>306</v>
      </c>
      <c r="G426" s="178" t="s">
        <v>18</v>
      </c>
      <c r="H426"/>
      <c r="I426"/>
      <c r="J426"/>
      <c r="K426"/>
    </row>
    <row r="427" spans="5:11" ht="12" customHeight="1">
      <c r="F427" s="9" t="s">
        <v>743</v>
      </c>
      <c r="G427" s="27" t="s">
        <v>302</v>
      </c>
      <c r="H427"/>
      <c r="I427"/>
      <c r="J427"/>
      <c r="K427"/>
    </row>
    <row r="428" spans="5:11" ht="12" customHeight="1">
      <c r="F428" s="9" t="s">
        <v>805</v>
      </c>
      <c r="G428" s="13" t="s">
        <v>3</v>
      </c>
      <c r="H428" s="4"/>
      <c r="I428"/>
      <c r="J428"/>
      <c r="K428"/>
    </row>
    <row r="429" spans="5:11" ht="12" customHeight="1">
      <c r="F429" s="9" t="s">
        <v>1276</v>
      </c>
      <c r="G429" s="13" t="s">
        <v>29</v>
      </c>
      <c r="H429" s="4"/>
      <c r="I429"/>
      <c r="J429"/>
      <c r="K429"/>
    </row>
    <row r="430" spans="5:11" ht="12" customHeight="1">
      <c r="E430" s="73">
        <f>E426+1</f>
        <v>12</v>
      </c>
      <c r="F430" s="40" t="s">
        <v>154</v>
      </c>
      <c r="G430" s="182"/>
      <c r="H430" s="4"/>
    </row>
    <row r="431" spans="5:11" ht="12" customHeight="1">
      <c r="F431" s="19" t="s">
        <v>1250</v>
      </c>
      <c r="G431" s="13"/>
    </row>
    <row r="432" spans="5:11" ht="12" customHeight="1">
      <c r="E432" s="73">
        <f>E430+1</f>
        <v>13</v>
      </c>
      <c r="F432" s="40" t="s">
        <v>155</v>
      </c>
      <c r="G432" s="182"/>
      <c r="H432" s="4"/>
    </row>
    <row r="433" spans="4:15" ht="12" customHeight="1">
      <c r="F433" s="19" t="s">
        <v>1250</v>
      </c>
      <c r="G433" s="13"/>
    </row>
    <row r="434" spans="4:15" ht="12" customHeight="1">
      <c r="E434" s="73">
        <f>E432+1</f>
        <v>14</v>
      </c>
      <c r="F434" s="40" t="s">
        <v>156</v>
      </c>
      <c r="G434" s="182"/>
      <c r="H434" s="4"/>
    </row>
    <row r="435" spans="4:15" ht="12" customHeight="1">
      <c r="F435" s="19" t="s">
        <v>1250</v>
      </c>
      <c r="G435" s="13"/>
    </row>
    <row r="436" spans="4:15" ht="12" customHeight="1">
      <c r="E436" s="73">
        <f>E434+1</f>
        <v>15</v>
      </c>
      <c r="F436" s="40" t="s">
        <v>160</v>
      </c>
      <c r="G436" s="182"/>
      <c r="H436" s="4"/>
    </row>
    <row r="437" spans="4:15" ht="12" customHeight="1">
      <c r="F437" s="19" t="s">
        <v>1250</v>
      </c>
      <c r="G437" s="13"/>
    </row>
    <row r="438" spans="4:15" ht="12" customHeight="1">
      <c r="E438" s="73">
        <f>E436+1</f>
        <v>16</v>
      </c>
      <c r="F438" s="40" t="s">
        <v>163</v>
      </c>
      <c r="G438" s="182"/>
      <c r="H438" s="4"/>
    </row>
    <row r="439" spans="4:15" ht="12" customHeight="1">
      <c r="F439" s="19" t="s">
        <v>1250</v>
      </c>
      <c r="G439" s="13"/>
    </row>
    <row r="440" spans="4:15" ht="12" customHeight="1">
      <c r="E440" s="73">
        <f>E438+1</f>
        <v>17</v>
      </c>
      <c r="F440" s="40" t="s">
        <v>182</v>
      </c>
      <c r="G440" s="182"/>
      <c r="H440" s="4"/>
    </row>
    <row r="441" spans="4:15" ht="12" customHeight="1">
      <c r="F441" s="19" t="s">
        <v>1250</v>
      </c>
      <c r="G441" s="13"/>
    </row>
    <row r="442" spans="4:15" ht="12" customHeight="1">
      <c r="E442" s="73">
        <f>E440+1</f>
        <v>18</v>
      </c>
      <c r="F442" s="40" t="s">
        <v>183</v>
      </c>
      <c r="G442" s="182"/>
      <c r="H442" s="4"/>
    </row>
    <row r="443" spans="4:15" ht="12" customHeight="1">
      <c r="F443" s="44" t="s">
        <v>1250</v>
      </c>
      <c r="G443" s="25"/>
    </row>
    <row r="444" spans="4:15" ht="12" customHeight="1">
      <c r="H444" s="4"/>
      <c r="O444" s="49"/>
    </row>
    <row r="445" spans="4:15" ht="12" customHeight="1">
      <c r="D445" s="52"/>
      <c r="F445" s="338" t="s">
        <v>455</v>
      </c>
      <c r="G445" s="340" t="s">
        <v>476</v>
      </c>
      <c r="H445" s="4"/>
      <c r="O445" s="49"/>
    </row>
    <row r="446" spans="4:15" ht="12" customHeight="1">
      <c r="F446" s="339"/>
      <c r="G446" s="341"/>
      <c r="H446" s="4"/>
    </row>
    <row r="447" spans="4:15" ht="12" customHeight="1">
      <c r="E447" s="73">
        <v>1</v>
      </c>
      <c r="F447" s="7" t="s">
        <v>650</v>
      </c>
      <c r="G447" s="8"/>
      <c r="H447" s="4"/>
    </row>
    <row r="448" spans="4:15" ht="12" customHeight="1">
      <c r="F448" s="19" t="s">
        <v>1250</v>
      </c>
      <c r="G448" s="119"/>
    </row>
    <row r="449" spans="5:15" ht="12" customHeight="1">
      <c r="F449" s="19"/>
      <c r="G449" s="119"/>
    </row>
    <row r="450" spans="5:15" ht="12" customHeight="1">
      <c r="E450" s="73">
        <f>E447+1</f>
        <v>2</v>
      </c>
      <c r="F450" s="7" t="s">
        <v>625</v>
      </c>
      <c r="G450" s="8"/>
    </row>
    <row r="451" spans="5:15" ht="12" customHeight="1">
      <c r="F451" s="19" t="s">
        <v>1250</v>
      </c>
      <c r="G451" s="119"/>
      <c r="H451" s="4"/>
    </row>
    <row r="452" spans="5:15" ht="12" customHeight="1">
      <c r="F452" s="19"/>
      <c r="G452" s="119"/>
      <c r="H452" s="4"/>
    </row>
    <row r="453" spans="5:15" ht="12" customHeight="1">
      <c r="E453" s="73">
        <f>E450+1</f>
        <v>3</v>
      </c>
      <c r="F453" s="7" t="s">
        <v>456</v>
      </c>
      <c r="G453" s="8"/>
      <c r="H453" s="4"/>
    </row>
    <row r="454" spans="5:15" ht="12" customHeight="1">
      <c r="F454" s="19" t="s">
        <v>1250</v>
      </c>
      <c r="G454" s="174"/>
      <c r="H454" s="4"/>
    </row>
    <row r="455" spans="5:15" ht="12" customHeight="1">
      <c r="F455" s="19"/>
      <c r="G455" s="174"/>
      <c r="H455" s="4"/>
    </row>
    <row r="456" spans="5:15" ht="12" customHeight="1">
      <c r="E456" s="73">
        <f>E453+1</f>
        <v>4</v>
      </c>
      <c r="F456" s="7" t="s">
        <v>624</v>
      </c>
      <c r="G456" s="8"/>
      <c r="H456" s="4"/>
    </row>
    <row r="457" spans="5:15" ht="12" customHeight="1">
      <c r="F457" s="9" t="s">
        <v>704</v>
      </c>
      <c r="G457" s="13"/>
      <c r="H457" s="4"/>
    </row>
    <row r="458" spans="5:15" ht="12" customHeight="1">
      <c r="F458" s="9"/>
      <c r="G458" s="13"/>
      <c r="H458" s="4"/>
    </row>
    <row r="459" spans="5:15" ht="12" customHeight="1">
      <c r="E459" s="73">
        <f>E456+1</f>
        <v>5</v>
      </c>
      <c r="F459" s="47" t="s">
        <v>475</v>
      </c>
      <c r="G459" s="48"/>
      <c r="H459" s="4"/>
    </row>
    <row r="460" spans="5:15" ht="12" customHeight="1">
      <c r="F460" s="9" t="s">
        <v>716</v>
      </c>
      <c r="G460" s="13"/>
      <c r="H460" s="4"/>
      <c r="O460" s="49"/>
    </row>
    <row r="461" spans="5:15" ht="12" customHeight="1">
      <c r="F461" s="9"/>
      <c r="G461" s="13"/>
      <c r="H461" s="4"/>
      <c r="O461" s="49"/>
    </row>
    <row r="462" spans="5:15" ht="12" customHeight="1">
      <c r="E462" s="73">
        <f>E459+1</f>
        <v>6</v>
      </c>
      <c r="F462" s="47" t="s">
        <v>700</v>
      </c>
      <c r="G462" s="48"/>
      <c r="H462" s="4"/>
    </row>
    <row r="463" spans="5:15" ht="12" customHeight="1">
      <c r="F463" s="9" t="s">
        <v>653</v>
      </c>
      <c r="G463" s="13"/>
      <c r="H463" s="4"/>
    </row>
    <row r="464" spans="5:15" ht="12" customHeight="1">
      <c r="F464" s="9"/>
      <c r="G464" s="13"/>
      <c r="H464" s="4"/>
    </row>
    <row r="465" spans="5:19" ht="12" customHeight="1">
      <c r="E465" s="73">
        <f>E462+1</f>
        <v>7</v>
      </c>
      <c r="F465" s="47" t="s">
        <v>657</v>
      </c>
      <c r="G465" s="48"/>
      <c r="N465" s="4"/>
      <c r="P465" s="2"/>
      <c r="Q465" s="4"/>
      <c r="S465" s="2"/>
    </row>
    <row r="466" spans="5:19" ht="12" customHeight="1">
      <c r="F466" s="9" t="s">
        <v>716</v>
      </c>
      <c r="G466" s="119"/>
      <c r="N466" s="4"/>
      <c r="P466" s="2"/>
      <c r="Q466" s="4"/>
      <c r="S466" s="2"/>
    </row>
    <row r="467" spans="5:19" ht="12" customHeight="1">
      <c r="E467" s="2"/>
      <c r="F467" s="16" t="s">
        <v>658</v>
      </c>
      <c r="G467" s="123"/>
      <c r="N467" s="4"/>
      <c r="P467" s="2"/>
      <c r="Q467" s="4"/>
      <c r="S467" s="2"/>
    </row>
    <row r="469" spans="5:19" ht="12" customHeight="1">
      <c r="H469" s="4"/>
      <c r="K469" s="2"/>
    </row>
    <row r="474" spans="5:19" ht="12" customHeight="1">
      <c r="H474" s="4"/>
      <c r="K474" s="2"/>
    </row>
    <row r="479" spans="5:19" ht="12" customHeight="1">
      <c r="H479" s="4"/>
      <c r="K479" s="2"/>
    </row>
    <row r="481" spans="5:17" ht="20.100000000000001" customHeight="1">
      <c r="F481" s="5" t="s">
        <v>835</v>
      </c>
      <c r="G481"/>
      <c r="J481" s="6"/>
    </row>
    <row r="483" spans="5:17" ht="12" customHeight="1">
      <c r="F483" s="338" t="s">
        <v>307</v>
      </c>
      <c r="G483" s="340" t="s">
        <v>476</v>
      </c>
      <c r="H483" s="4"/>
      <c r="N483" s="4"/>
      <c r="Q483" s="4"/>
    </row>
    <row r="484" spans="5:17" ht="12" customHeight="1">
      <c r="F484" s="339"/>
      <c r="G484" s="341"/>
      <c r="H484" s="1"/>
      <c r="N484" s="4"/>
      <c r="Q484" s="4"/>
    </row>
    <row r="485" spans="5:17" ht="12" customHeight="1">
      <c r="E485" s="73">
        <v>1</v>
      </c>
      <c r="F485" s="7" t="s">
        <v>308</v>
      </c>
      <c r="G485" s="8"/>
    </row>
    <row r="486" spans="5:17" ht="12" customHeight="1">
      <c r="F486" s="9" t="s">
        <v>459</v>
      </c>
      <c r="G486" s="27"/>
    </row>
    <row r="487" spans="5:17" ht="12" customHeight="1">
      <c r="E487" s="73">
        <f>E485+1</f>
        <v>2</v>
      </c>
      <c r="F487" s="7" t="s">
        <v>713</v>
      </c>
      <c r="G487" s="8"/>
      <c r="H487" s="4"/>
    </row>
    <row r="488" spans="5:17" ht="12" customHeight="1">
      <c r="F488" s="9" t="s">
        <v>716</v>
      </c>
      <c r="G488" s="119"/>
      <c r="H488" s="4"/>
    </row>
    <row r="489" spans="5:17" ht="12" customHeight="1">
      <c r="F489" s="9" t="s">
        <v>1236</v>
      </c>
      <c r="G489" s="119"/>
      <c r="H489" s="4"/>
    </row>
    <row r="490" spans="5:17" ht="12" customHeight="1">
      <c r="E490" s="73">
        <f>E487+1</f>
        <v>3</v>
      </c>
      <c r="F490" s="7" t="s">
        <v>460</v>
      </c>
      <c r="G490" s="8"/>
      <c r="H490" s="4"/>
    </row>
    <row r="491" spans="5:17" ht="12" customHeight="1">
      <c r="F491" s="9" t="s">
        <v>459</v>
      </c>
      <c r="G491" s="27"/>
      <c r="H491" s="4"/>
    </row>
    <row r="492" spans="5:17" ht="12" customHeight="1">
      <c r="E492" s="73">
        <f>E490+1</f>
        <v>4</v>
      </c>
      <c r="F492" s="47" t="s">
        <v>632</v>
      </c>
      <c r="G492" s="48"/>
    </row>
    <row r="493" spans="5:17" ht="12" customHeight="1">
      <c r="F493" s="9" t="s">
        <v>716</v>
      </c>
      <c r="G493" s="27"/>
    </row>
    <row r="494" spans="5:17" ht="12" customHeight="1">
      <c r="F494" s="17" t="s">
        <v>633</v>
      </c>
      <c r="G494" s="27"/>
    </row>
    <row r="495" spans="5:17" ht="12" customHeight="1">
      <c r="E495" s="73">
        <f>E492+1</f>
        <v>5</v>
      </c>
      <c r="F495" s="7" t="s">
        <v>634</v>
      </c>
      <c r="G495" s="168" t="s">
        <v>7</v>
      </c>
    </row>
    <row r="496" spans="5:17" ht="12" customHeight="1">
      <c r="F496" s="17" t="s">
        <v>461</v>
      </c>
      <c r="G496" s="27" t="s">
        <v>974</v>
      </c>
    </row>
    <row r="497" spans="5:7" ht="12" customHeight="1">
      <c r="F497" s="17" t="s">
        <v>309</v>
      </c>
      <c r="G497" s="27" t="s">
        <v>310</v>
      </c>
    </row>
    <row r="498" spans="5:7" ht="12" customHeight="1">
      <c r="F498" s="9" t="s">
        <v>805</v>
      </c>
      <c r="G498" s="27" t="s">
        <v>3</v>
      </c>
    </row>
    <row r="499" spans="5:7" ht="12" customHeight="1">
      <c r="E499" s="4"/>
      <c r="F499" s="9" t="s">
        <v>1276</v>
      </c>
      <c r="G499" s="27" t="s">
        <v>988</v>
      </c>
    </row>
    <row r="500" spans="5:7" ht="12" customHeight="1">
      <c r="E500" s="73">
        <f>E495+1</f>
        <v>6</v>
      </c>
      <c r="F500" s="7" t="s">
        <v>635</v>
      </c>
      <c r="G500" s="8"/>
    </row>
    <row r="501" spans="5:7" ht="12" customHeight="1">
      <c r="F501" s="9" t="s">
        <v>716</v>
      </c>
      <c r="G501" s="27"/>
    </row>
    <row r="502" spans="5:7" ht="12" customHeight="1">
      <c r="F502" s="17" t="s">
        <v>636</v>
      </c>
      <c r="G502" s="27"/>
    </row>
    <row r="503" spans="5:7" ht="12" customHeight="1">
      <c r="E503" s="73">
        <f>E500+1</f>
        <v>7</v>
      </c>
      <c r="F503" s="47" t="s">
        <v>1238</v>
      </c>
      <c r="G503" s="48"/>
    </row>
    <row r="504" spans="5:7" ht="12" customHeight="1">
      <c r="F504" s="9" t="s">
        <v>716</v>
      </c>
      <c r="G504" s="27"/>
    </row>
    <row r="505" spans="5:7" ht="12" customHeight="1">
      <c r="F505" s="17" t="s">
        <v>640</v>
      </c>
      <c r="G505" s="27"/>
    </row>
    <row r="506" spans="5:7" ht="12" customHeight="1">
      <c r="E506" s="73">
        <f>E503+1</f>
        <v>8</v>
      </c>
      <c r="F506" s="47" t="s">
        <v>454</v>
      </c>
      <c r="G506" s="48"/>
    </row>
    <row r="507" spans="5:7" ht="12" customHeight="1">
      <c r="F507" s="9" t="s">
        <v>716</v>
      </c>
      <c r="G507" s="27"/>
    </row>
    <row r="508" spans="5:7" ht="12" customHeight="1">
      <c r="F508" s="17" t="s">
        <v>641</v>
      </c>
      <c r="G508" s="27"/>
    </row>
    <row r="509" spans="5:7" ht="12" customHeight="1">
      <c r="E509" s="73">
        <f>E506+1</f>
        <v>9</v>
      </c>
      <c r="F509" s="47" t="s">
        <v>644</v>
      </c>
      <c r="G509" s="48"/>
    </row>
    <row r="510" spans="5:7" ht="12" customHeight="1">
      <c r="F510" s="9" t="s">
        <v>716</v>
      </c>
      <c r="G510" s="27"/>
    </row>
    <row r="511" spans="5:7" ht="12" customHeight="1">
      <c r="F511" s="17" t="s">
        <v>645</v>
      </c>
      <c r="G511" s="27"/>
    </row>
    <row r="512" spans="5:7" ht="12" customHeight="1">
      <c r="E512" s="73">
        <f>E509+1</f>
        <v>10</v>
      </c>
      <c r="F512" s="47" t="s">
        <v>642</v>
      </c>
      <c r="G512" s="48"/>
    </row>
    <row r="513" spans="5:8" ht="12" customHeight="1">
      <c r="F513" s="9" t="s">
        <v>716</v>
      </c>
      <c r="G513" s="27"/>
    </row>
    <row r="514" spans="5:8" ht="12" customHeight="1">
      <c r="F514" s="17" t="s">
        <v>643</v>
      </c>
      <c r="G514" s="27"/>
    </row>
    <row r="515" spans="5:8" ht="12" customHeight="1">
      <c r="E515" s="73">
        <f>E512+1</f>
        <v>11</v>
      </c>
      <c r="F515" s="47" t="s">
        <v>806</v>
      </c>
      <c r="G515" s="48"/>
    </row>
    <row r="516" spans="5:8" ht="12" customHeight="1">
      <c r="F516" s="9" t="s">
        <v>716</v>
      </c>
      <c r="G516" s="27"/>
    </row>
    <row r="517" spans="5:8" ht="12" customHeight="1">
      <c r="F517" s="17" t="s">
        <v>807</v>
      </c>
      <c r="G517" s="27"/>
    </row>
    <row r="518" spans="5:8" ht="12" customHeight="1">
      <c r="E518" s="73">
        <f>E515+1</f>
        <v>12</v>
      </c>
      <c r="F518" s="47" t="s">
        <v>646</v>
      </c>
      <c r="G518" s="48"/>
    </row>
    <row r="519" spans="5:8" ht="12" customHeight="1">
      <c r="F519" s="9" t="s">
        <v>716</v>
      </c>
      <c r="G519" s="27"/>
    </row>
    <row r="520" spans="5:8" ht="12" customHeight="1">
      <c r="F520" s="17" t="s">
        <v>4</v>
      </c>
      <c r="G520" s="27"/>
    </row>
    <row r="521" spans="5:8" ht="12" customHeight="1">
      <c r="E521" s="73">
        <f>E518+1</f>
        <v>13</v>
      </c>
      <c r="F521" s="47" t="s">
        <v>613</v>
      </c>
      <c r="G521" s="48"/>
    </row>
    <row r="522" spans="5:8" ht="12" customHeight="1">
      <c r="F522" s="9" t="s">
        <v>716</v>
      </c>
      <c r="G522" s="27"/>
    </row>
    <row r="523" spans="5:8" ht="12" customHeight="1">
      <c r="F523" s="17" t="s">
        <v>714</v>
      </c>
      <c r="G523" s="27"/>
      <c r="H523" s="4"/>
    </row>
    <row r="524" spans="5:8" ht="12" customHeight="1">
      <c r="E524" s="73">
        <f>E521+1</f>
        <v>14</v>
      </c>
      <c r="F524" s="47" t="s">
        <v>614</v>
      </c>
      <c r="G524" s="48"/>
    </row>
    <row r="525" spans="5:8" ht="12" customHeight="1">
      <c r="F525" s="9" t="s">
        <v>716</v>
      </c>
      <c r="G525" s="27"/>
    </row>
    <row r="526" spans="5:8" ht="12" customHeight="1">
      <c r="F526" s="17" t="s">
        <v>311</v>
      </c>
      <c r="G526" s="27"/>
    </row>
    <row r="527" spans="5:8" ht="12" customHeight="1">
      <c r="E527" s="73">
        <f>E524+1</f>
        <v>15</v>
      </c>
      <c r="F527" s="47" t="s">
        <v>615</v>
      </c>
      <c r="G527" s="48"/>
    </row>
    <row r="528" spans="5:8" ht="12" customHeight="1">
      <c r="F528" s="9" t="s">
        <v>716</v>
      </c>
      <c r="G528" s="27"/>
    </row>
    <row r="529" spans="5:8" ht="12" customHeight="1">
      <c r="F529" s="17" t="s">
        <v>714</v>
      </c>
      <c r="G529" s="27"/>
    </row>
    <row r="530" spans="5:8" ht="12" customHeight="1">
      <c r="E530" s="73">
        <f>E527+1</f>
        <v>16</v>
      </c>
      <c r="F530" s="47" t="s">
        <v>312</v>
      </c>
      <c r="G530" s="48"/>
      <c r="H530" s="4"/>
    </row>
    <row r="531" spans="5:8" ht="12" customHeight="1">
      <c r="F531" s="9" t="s">
        <v>716</v>
      </c>
      <c r="G531" s="27"/>
    </row>
    <row r="532" spans="5:8" ht="12" customHeight="1">
      <c r="F532" s="20" t="s">
        <v>4</v>
      </c>
      <c r="G532" s="91"/>
    </row>
    <row r="533" spans="5:8" ht="12" customHeight="1">
      <c r="E533" s="4"/>
      <c r="H533" s="4"/>
    </row>
    <row r="534" spans="5:8" ht="12" customHeight="1">
      <c r="E534" s="4"/>
      <c r="H534" s="4"/>
    </row>
    <row r="535" spans="5:8" ht="12" customHeight="1">
      <c r="E535" s="4"/>
      <c r="H535" s="4"/>
    </row>
    <row r="536" spans="5:8" ht="12" customHeight="1">
      <c r="E536" s="4"/>
      <c r="H536" s="4"/>
    </row>
    <row r="537" spans="5:8" ht="12" customHeight="1">
      <c r="E537" s="4"/>
      <c r="H537" s="4"/>
    </row>
    <row r="538" spans="5:8" ht="12" customHeight="1">
      <c r="E538" s="4"/>
      <c r="H538" s="4"/>
    </row>
    <row r="539" spans="5:8" ht="12" customHeight="1">
      <c r="E539" s="4"/>
      <c r="H539" s="4"/>
    </row>
    <row r="540" spans="5:8" ht="12" customHeight="1">
      <c r="E540" s="4"/>
      <c r="H540" s="4"/>
    </row>
    <row r="541" spans="5:8" ht="12" customHeight="1">
      <c r="E541" s="4"/>
      <c r="H541" s="4"/>
    </row>
    <row r="542" spans="5:8" ht="12" customHeight="1">
      <c r="E542" s="4"/>
      <c r="H542" s="4"/>
    </row>
    <row r="543" spans="5:8" ht="12" customHeight="1">
      <c r="E543" s="4"/>
      <c r="H543" s="4"/>
    </row>
    <row r="544" spans="5:8" ht="12" customHeight="1">
      <c r="E544" s="4"/>
      <c r="H544" s="4"/>
    </row>
    <row r="545" spans="5:8" ht="12" customHeight="1">
      <c r="E545" s="4"/>
      <c r="H545" s="4"/>
    </row>
    <row r="546" spans="5:8" ht="12" customHeight="1">
      <c r="E546" s="4"/>
      <c r="H546" s="4"/>
    </row>
    <row r="547" spans="5:8" ht="12" customHeight="1">
      <c r="E547" s="4"/>
      <c r="H547" s="4"/>
    </row>
    <row r="549" spans="5:8" ht="12" customHeight="1">
      <c r="F549" s="5" t="s">
        <v>837</v>
      </c>
      <c r="G549"/>
    </row>
    <row r="551" spans="5:8" ht="12" customHeight="1">
      <c r="F551" s="344" t="s">
        <v>313</v>
      </c>
      <c r="G551" s="342" t="s">
        <v>476</v>
      </c>
    </row>
    <row r="552" spans="5:8" ht="12" customHeight="1">
      <c r="F552" s="345"/>
      <c r="G552" s="343"/>
    </row>
    <row r="553" spans="5:8" ht="12" customHeight="1">
      <c r="E553" s="73">
        <v>1</v>
      </c>
      <c r="F553" s="7" t="s">
        <v>314</v>
      </c>
      <c r="G553" s="8"/>
    </row>
    <row r="554" spans="5:8" ht="12" customHeight="1">
      <c r="F554" s="9" t="s">
        <v>1250</v>
      </c>
      <c r="G554" s="119"/>
    </row>
    <row r="555" spans="5:8" ht="12" customHeight="1">
      <c r="E555" s="73">
        <f>E553+1</f>
        <v>2</v>
      </c>
      <c r="F555" s="7" t="s">
        <v>315</v>
      </c>
      <c r="G555" s="8"/>
    </row>
    <row r="556" spans="5:8" ht="12" customHeight="1">
      <c r="F556" s="9" t="s">
        <v>1250</v>
      </c>
      <c r="G556" s="119"/>
    </row>
    <row r="557" spans="5:8" ht="12" customHeight="1">
      <c r="E557" s="73">
        <f>E555+1</f>
        <v>3</v>
      </c>
      <c r="F557" s="7" t="s">
        <v>316</v>
      </c>
      <c r="G557" s="8"/>
    </row>
    <row r="558" spans="5:8" ht="12" customHeight="1">
      <c r="F558" s="9" t="s">
        <v>716</v>
      </c>
      <c r="G558" s="18"/>
    </row>
    <row r="559" spans="5:8" ht="12" customHeight="1">
      <c r="F559" s="15" t="s">
        <v>1234</v>
      </c>
      <c r="G559" s="118"/>
    </row>
    <row r="560" spans="5:8" ht="12" customHeight="1">
      <c r="E560" s="73">
        <f>E557+1</f>
        <v>4</v>
      </c>
      <c r="F560" s="7" t="s">
        <v>317</v>
      </c>
      <c r="G560" s="8"/>
    </row>
    <row r="561" spans="5:7" ht="12" customHeight="1">
      <c r="F561" s="9" t="s">
        <v>716</v>
      </c>
      <c r="G561" s="18"/>
    </row>
    <row r="562" spans="5:7" ht="12" customHeight="1">
      <c r="F562" s="53" t="s">
        <v>549</v>
      </c>
      <c r="G562" s="118"/>
    </row>
    <row r="563" spans="5:7" ht="12" customHeight="1">
      <c r="E563" s="73">
        <f>E560+1</f>
        <v>5</v>
      </c>
      <c r="F563" s="7" t="s">
        <v>318</v>
      </c>
      <c r="G563" s="8"/>
    </row>
    <row r="564" spans="5:7" ht="12" customHeight="1">
      <c r="F564" s="9" t="s">
        <v>716</v>
      </c>
      <c r="G564" s="18"/>
    </row>
    <row r="565" spans="5:7" ht="12" customHeight="1">
      <c r="F565" s="15" t="s">
        <v>125</v>
      </c>
      <c r="G565" s="118"/>
    </row>
    <row r="566" spans="5:7" ht="12" customHeight="1">
      <c r="E566" s="73">
        <f>E563+1</f>
        <v>6</v>
      </c>
      <c r="F566" s="7" t="s">
        <v>319</v>
      </c>
      <c r="G566" s="8"/>
    </row>
    <row r="567" spans="5:7" ht="12" customHeight="1">
      <c r="F567" s="32" t="s">
        <v>704</v>
      </c>
      <c r="G567" s="13"/>
    </row>
    <row r="568" spans="5:7" ht="12" customHeight="1">
      <c r="E568" s="73">
        <f>E566+1</f>
        <v>7</v>
      </c>
      <c r="F568" s="47" t="s">
        <v>320</v>
      </c>
      <c r="G568" s="48"/>
    </row>
    <row r="569" spans="5:7" ht="12" customHeight="1">
      <c r="F569" s="9" t="s">
        <v>716</v>
      </c>
      <c r="G569" s="27"/>
    </row>
    <row r="570" spans="5:7" ht="12" customHeight="1">
      <c r="F570" s="33" t="s">
        <v>1237</v>
      </c>
      <c r="G570" s="27"/>
    </row>
    <row r="571" spans="5:7" ht="12" customHeight="1">
      <c r="E571" s="73">
        <f>E568+1</f>
        <v>8</v>
      </c>
      <c r="F571" s="47" t="s">
        <v>321</v>
      </c>
      <c r="G571" s="48"/>
    </row>
    <row r="572" spans="5:7" ht="12" customHeight="1">
      <c r="F572" s="9" t="s">
        <v>716</v>
      </c>
      <c r="G572" s="27"/>
    </row>
    <row r="573" spans="5:7" ht="12" customHeight="1">
      <c r="F573" s="20" t="s">
        <v>639</v>
      </c>
      <c r="G573" s="91"/>
    </row>
    <row r="574" spans="5:7" ht="12" customHeight="1">
      <c r="F574"/>
      <c r="G574"/>
    </row>
    <row r="575" spans="5:7" ht="12" customHeight="1">
      <c r="F575" s="338" t="s">
        <v>322</v>
      </c>
      <c r="G575" s="340" t="s">
        <v>476</v>
      </c>
    </row>
    <row r="576" spans="5:7" ht="12" customHeight="1">
      <c r="F576" s="339"/>
      <c r="G576" s="341"/>
    </row>
    <row r="577" spans="5:7" ht="12" customHeight="1">
      <c r="E577" s="73">
        <v>1</v>
      </c>
      <c r="F577" s="7" t="s">
        <v>323</v>
      </c>
      <c r="G577" s="8"/>
    </row>
    <row r="578" spans="5:7" ht="12" customHeight="1">
      <c r="F578" s="9" t="s">
        <v>1250</v>
      </c>
      <c r="G578" s="119"/>
    </row>
    <row r="579" spans="5:7" ht="12" customHeight="1">
      <c r="E579" s="73">
        <f>E577+1</f>
        <v>2</v>
      </c>
      <c r="F579" s="7" t="s">
        <v>324</v>
      </c>
      <c r="G579" s="8"/>
    </row>
    <row r="580" spans="5:7" ht="12" customHeight="1">
      <c r="F580" s="9" t="s">
        <v>1250</v>
      </c>
      <c r="G580" s="119"/>
    </row>
    <row r="581" spans="5:7" ht="12" customHeight="1">
      <c r="E581" s="73">
        <f>E579+1</f>
        <v>3</v>
      </c>
      <c r="F581" s="7" t="s">
        <v>325</v>
      </c>
      <c r="G581" s="8"/>
    </row>
    <row r="582" spans="5:7" ht="12" customHeight="1">
      <c r="F582" s="9" t="s">
        <v>716</v>
      </c>
      <c r="G582" s="18"/>
    </row>
    <row r="583" spans="5:7" ht="12" customHeight="1">
      <c r="F583" s="15" t="s">
        <v>1234</v>
      </c>
      <c r="G583" s="118"/>
    </row>
    <row r="584" spans="5:7" ht="12" customHeight="1">
      <c r="E584" s="73">
        <f>E581+1</f>
        <v>4</v>
      </c>
      <c r="F584" s="7" t="s">
        <v>326</v>
      </c>
      <c r="G584" s="8"/>
    </row>
    <row r="585" spans="5:7" ht="12" customHeight="1">
      <c r="F585" s="9" t="s">
        <v>716</v>
      </c>
      <c r="G585" s="18"/>
    </row>
    <row r="586" spans="5:7" ht="12" customHeight="1">
      <c r="F586" s="15" t="s">
        <v>549</v>
      </c>
      <c r="G586" s="118"/>
    </row>
    <row r="587" spans="5:7" ht="12" customHeight="1">
      <c r="E587" s="73">
        <f>E584+1</f>
        <v>5</v>
      </c>
      <c r="F587" s="7" t="s">
        <v>327</v>
      </c>
      <c r="G587" s="8"/>
    </row>
    <row r="588" spans="5:7" ht="12" customHeight="1">
      <c r="F588" s="9" t="s">
        <v>716</v>
      </c>
      <c r="G588" s="18"/>
    </row>
    <row r="589" spans="5:7" ht="12" customHeight="1">
      <c r="F589" s="15" t="s">
        <v>125</v>
      </c>
      <c r="G589" s="118"/>
    </row>
    <row r="590" spans="5:7" ht="12" customHeight="1">
      <c r="E590" s="73">
        <f>E587+1</f>
        <v>6</v>
      </c>
      <c r="F590" s="7" t="s">
        <v>328</v>
      </c>
      <c r="G590" s="8"/>
    </row>
    <row r="591" spans="5:7" ht="12" customHeight="1">
      <c r="F591" s="9" t="s">
        <v>704</v>
      </c>
      <c r="G591" s="13"/>
    </row>
    <row r="592" spans="5:7" ht="12" customHeight="1">
      <c r="E592" s="73">
        <f>E590+1</f>
        <v>7</v>
      </c>
      <c r="F592" s="47" t="s">
        <v>329</v>
      </c>
      <c r="G592" s="48"/>
    </row>
    <row r="593" spans="5:7" ht="12" customHeight="1">
      <c r="F593" s="9" t="s">
        <v>716</v>
      </c>
      <c r="G593" s="27"/>
    </row>
    <row r="594" spans="5:7" ht="12" customHeight="1">
      <c r="F594" s="17" t="s">
        <v>1237</v>
      </c>
      <c r="G594" s="27"/>
    </row>
    <row r="595" spans="5:7" ht="12" customHeight="1">
      <c r="E595" s="73">
        <f>E592+1</f>
        <v>8</v>
      </c>
      <c r="F595" s="47" t="s">
        <v>330</v>
      </c>
      <c r="G595" s="48"/>
    </row>
    <row r="596" spans="5:7" ht="12" customHeight="1">
      <c r="F596" s="9" t="s">
        <v>716</v>
      </c>
      <c r="G596" s="27"/>
    </row>
    <row r="597" spans="5:7" ht="12" customHeight="1">
      <c r="F597" s="20" t="s">
        <v>639</v>
      </c>
      <c r="G597" s="91"/>
    </row>
  </sheetData>
  <mergeCells count="34">
    <mergeCell ref="F310:F311"/>
    <mergeCell ref="G310:G311"/>
    <mergeCell ref="G292:G293"/>
    <mergeCell ref="F292:F293"/>
    <mergeCell ref="F385:F386"/>
    <mergeCell ref="G385:G386"/>
    <mergeCell ref="F325:F326"/>
    <mergeCell ref="G325:G326"/>
    <mergeCell ref="F347:F348"/>
    <mergeCell ref="G347:G348"/>
    <mergeCell ref="G378:G379"/>
    <mergeCell ref="F378:F379"/>
    <mergeCell ref="F575:F576"/>
    <mergeCell ref="G575:G576"/>
    <mergeCell ref="F483:F484"/>
    <mergeCell ref="G483:G484"/>
    <mergeCell ref="F551:F552"/>
    <mergeCell ref="G551:G552"/>
    <mergeCell ref="G445:G446"/>
    <mergeCell ref="F445:F446"/>
    <mergeCell ref="F4:F5"/>
    <mergeCell ref="G4:G5"/>
    <mergeCell ref="F140:F141"/>
    <mergeCell ref="G140:G141"/>
    <mergeCell ref="F37:F38"/>
    <mergeCell ref="G37:G38"/>
    <mergeCell ref="F72:F73"/>
    <mergeCell ref="G72:G73"/>
    <mergeCell ref="F415:F416"/>
    <mergeCell ref="G415:G416"/>
    <mergeCell ref="F211:F212"/>
    <mergeCell ref="G211:G212"/>
    <mergeCell ref="F280:F281"/>
    <mergeCell ref="G280:G281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88"/>
  <sheetViews>
    <sheetView view="pageBreakPreview" topLeftCell="D1" workbookViewId="0">
      <selection activeCell="F2" sqref="F2"/>
    </sheetView>
  </sheetViews>
  <sheetFormatPr defaultRowHeight="12" customHeight="1"/>
  <cols>
    <col min="1" max="1" width="8.625" style="4" customWidth="1"/>
    <col min="2" max="2" width="20.625" style="4" customWidth="1"/>
    <col min="3" max="3" width="5.625" style="4" customWidth="1"/>
    <col min="4" max="4" width="20.625" style="4" customWidth="1"/>
    <col min="5" max="5" width="3.625" style="73" customWidth="1"/>
    <col min="6" max="6" width="25.625" style="4" customWidth="1"/>
    <col min="7" max="7" width="15.625" style="4" customWidth="1"/>
    <col min="8" max="8" width="3.625" style="2" customWidth="1"/>
    <col min="9" max="9" width="19.625" style="4" customWidth="1"/>
    <col min="10" max="10" width="5.625" style="4" customWidth="1"/>
    <col min="11" max="11" width="20.625" style="4" customWidth="1"/>
    <col min="12" max="12" width="25.625" style="4" customWidth="1"/>
    <col min="13" max="13" width="15.625" style="4" customWidth="1"/>
    <col min="14" max="14" width="8.625" style="2" customWidth="1"/>
    <col min="15" max="15" width="20.625" style="4" customWidth="1"/>
    <col min="16" max="16" width="5.625" style="4" customWidth="1"/>
    <col min="17" max="17" width="20.625" style="2" customWidth="1"/>
    <col min="18" max="18" width="25.625" style="4" customWidth="1"/>
    <col min="19" max="19" width="15.625" style="4" customWidth="1"/>
    <col min="20" max="16384" width="9" style="4"/>
  </cols>
  <sheetData>
    <row r="2" spans="5:23" ht="20.100000000000001" customHeight="1">
      <c r="F2" s="5" t="s">
        <v>371</v>
      </c>
      <c r="L2" s="5"/>
    </row>
    <row r="4" spans="5:23" s="6" customFormat="1" ht="12" customHeight="1">
      <c r="E4" s="73"/>
      <c r="F4" s="338" t="s">
        <v>1198</v>
      </c>
      <c r="G4" s="340" t="s">
        <v>476</v>
      </c>
      <c r="H4" s="1"/>
      <c r="L4" s="4"/>
      <c r="M4" s="4"/>
      <c r="N4" s="4"/>
      <c r="O4" s="4"/>
      <c r="P4" s="4"/>
      <c r="Q4" s="4"/>
      <c r="U4" s="22" t="s">
        <v>621</v>
      </c>
    </row>
    <row r="5" spans="5:23" s="6" customFormat="1" ht="12" customHeight="1">
      <c r="E5" s="73"/>
      <c r="F5" s="339"/>
      <c r="G5" s="341"/>
      <c r="H5" s="1"/>
      <c r="L5" s="4"/>
      <c r="M5" s="4"/>
      <c r="N5" s="4"/>
      <c r="O5" s="4"/>
      <c r="P5" s="4"/>
      <c r="Q5" s="4"/>
    </row>
    <row r="6" spans="5:23" s="6" customFormat="1" ht="12" customHeight="1">
      <c r="E6" s="73">
        <v>1</v>
      </c>
      <c r="F6" s="7" t="s">
        <v>912</v>
      </c>
      <c r="G6" s="8"/>
      <c r="H6" s="1"/>
      <c r="I6" s="61" t="s">
        <v>886</v>
      </c>
      <c r="J6" s="62"/>
      <c r="K6" s="63"/>
      <c r="L6" s="4"/>
      <c r="M6" s="4"/>
      <c r="N6" s="4"/>
      <c r="O6" s="4"/>
      <c r="P6" s="4"/>
      <c r="Q6" s="4"/>
      <c r="U6" s="22"/>
      <c r="V6" s="22"/>
      <c r="W6" s="22"/>
    </row>
    <row r="7" spans="5:23" ht="12" customHeight="1">
      <c r="F7" s="32" t="s">
        <v>459</v>
      </c>
      <c r="G7" s="10"/>
      <c r="N7" s="4"/>
      <c r="Q7" s="4"/>
    </row>
    <row r="8" spans="5:23" s="6" customFormat="1" ht="12" customHeight="1">
      <c r="E8" s="73">
        <f>E6+1</f>
        <v>2</v>
      </c>
      <c r="F8" s="7" t="s">
        <v>713</v>
      </c>
      <c r="G8" s="8"/>
      <c r="H8" s="1"/>
      <c r="I8" s="61" t="s">
        <v>887</v>
      </c>
      <c r="J8" s="62"/>
      <c r="K8" s="63"/>
      <c r="L8" s="4"/>
      <c r="M8" s="4"/>
      <c r="N8" s="4"/>
      <c r="O8" s="4"/>
      <c r="P8" s="4"/>
      <c r="Q8" s="4"/>
      <c r="U8" s="22"/>
      <c r="V8" s="22"/>
      <c r="W8" s="22"/>
    </row>
    <row r="9" spans="5:23" ht="12" customHeight="1">
      <c r="F9" s="32" t="s">
        <v>716</v>
      </c>
      <c r="G9" s="10"/>
      <c r="N9" s="4"/>
      <c r="Q9" s="4"/>
    </row>
    <row r="10" spans="5:23" ht="12" customHeight="1">
      <c r="F10" s="9" t="s">
        <v>1038</v>
      </c>
      <c r="G10" s="3"/>
      <c r="N10" s="4"/>
      <c r="Q10" s="4"/>
    </row>
    <row r="11" spans="5:23" ht="12" customHeight="1">
      <c r="E11" s="73">
        <f>E8+1</f>
        <v>3</v>
      </c>
      <c r="F11" s="7" t="s">
        <v>474</v>
      </c>
      <c r="G11" s="8"/>
      <c r="I11" s="61"/>
      <c r="J11" s="62"/>
      <c r="K11" s="63"/>
      <c r="N11" s="4"/>
      <c r="Q11" s="4"/>
    </row>
    <row r="12" spans="5:23" ht="12" customHeight="1">
      <c r="F12" s="9" t="s">
        <v>1250</v>
      </c>
      <c r="G12" s="10"/>
      <c r="H12" s="1"/>
      <c r="N12" s="4"/>
      <c r="Q12" s="4"/>
    </row>
    <row r="13" spans="5:23" ht="12" customHeight="1">
      <c r="E13" s="73">
        <f>E11+1</f>
        <v>4</v>
      </c>
      <c r="F13" s="7" t="s">
        <v>682</v>
      </c>
      <c r="G13" s="8"/>
      <c r="I13" s="61" t="s">
        <v>1218</v>
      </c>
      <c r="J13" s="62"/>
      <c r="K13" s="63"/>
      <c r="N13" s="4"/>
      <c r="Q13" s="4"/>
    </row>
    <row r="14" spans="5:23" s="6" customFormat="1" ht="12" customHeight="1">
      <c r="E14" s="73"/>
      <c r="F14" s="9" t="s">
        <v>716</v>
      </c>
      <c r="G14" s="10"/>
      <c r="H14" s="2"/>
      <c r="I14" s="61" t="s">
        <v>1219</v>
      </c>
      <c r="J14" s="62"/>
      <c r="K14" s="63"/>
      <c r="L14" s="4"/>
      <c r="M14" s="4"/>
      <c r="N14" s="4"/>
      <c r="O14" s="4"/>
      <c r="P14" s="4"/>
      <c r="Q14" s="4"/>
    </row>
    <row r="15" spans="5:23" s="6" customFormat="1" ht="12" customHeight="1">
      <c r="E15" s="73"/>
      <c r="F15" s="9" t="s">
        <v>1211</v>
      </c>
      <c r="G15" s="11"/>
      <c r="H15" s="1"/>
      <c r="L15" s="4"/>
      <c r="M15" s="4"/>
      <c r="N15" s="4"/>
      <c r="O15" s="4"/>
      <c r="P15" s="4"/>
      <c r="Q15" s="4"/>
    </row>
    <row r="16" spans="5:23" ht="12" customHeight="1">
      <c r="E16" s="73">
        <f>E13+1</f>
        <v>5</v>
      </c>
      <c r="F16" s="7" t="s">
        <v>683</v>
      </c>
      <c r="G16" s="8"/>
      <c r="N16" s="4"/>
      <c r="Q16" s="4"/>
    </row>
    <row r="17" spans="5:17" ht="12" customHeight="1">
      <c r="F17" s="9" t="s">
        <v>1250</v>
      </c>
      <c r="G17" s="11"/>
      <c r="N17" s="4"/>
      <c r="Q17" s="4"/>
    </row>
    <row r="18" spans="5:17" ht="12" customHeight="1">
      <c r="E18" s="73">
        <f>E16+1</f>
        <v>6</v>
      </c>
      <c r="F18" s="7" t="s">
        <v>685</v>
      </c>
      <c r="G18" s="8"/>
      <c r="N18" s="4"/>
      <c r="Q18" s="4"/>
    </row>
    <row r="19" spans="5:17" ht="12" customHeight="1">
      <c r="F19" s="9" t="s">
        <v>1250</v>
      </c>
      <c r="G19" s="11"/>
      <c r="N19" s="4"/>
      <c r="Q19" s="4"/>
    </row>
    <row r="20" spans="5:17" ht="12" customHeight="1">
      <c r="E20" s="73">
        <f>E18+1</f>
        <v>7</v>
      </c>
      <c r="F20" s="7" t="s">
        <v>715</v>
      </c>
      <c r="G20" s="8"/>
      <c r="N20" s="4"/>
      <c r="Q20" s="4"/>
    </row>
    <row r="21" spans="5:17" ht="12" customHeight="1">
      <c r="F21" s="9" t="s">
        <v>1250</v>
      </c>
      <c r="G21" s="11"/>
      <c r="N21" s="4"/>
      <c r="Q21" s="4"/>
    </row>
    <row r="22" spans="5:17" ht="12" customHeight="1">
      <c r="E22" s="73">
        <f>E20+1</f>
        <v>8</v>
      </c>
      <c r="F22" s="7" t="s">
        <v>352</v>
      </c>
      <c r="G22" s="8"/>
      <c r="N22" s="4"/>
      <c r="Q22" s="4"/>
    </row>
    <row r="23" spans="5:17" s="2" customFormat="1" ht="12" customHeight="1">
      <c r="E23" s="73"/>
      <c r="F23" s="9" t="s">
        <v>1250</v>
      </c>
      <c r="G23" s="31"/>
      <c r="I23" s="4"/>
      <c r="J23" s="4"/>
      <c r="K23" s="4"/>
    </row>
    <row r="24" spans="5:17" ht="12" customHeight="1">
      <c r="E24" s="73">
        <f>E22+1</f>
        <v>9</v>
      </c>
      <c r="F24" s="7" t="s">
        <v>407</v>
      </c>
      <c r="G24" s="8"/>
      <c r="N24" s="4"/>
      <c r="Q24" s="4"/>
    </row>
    <row r="25" spans="5:17" s="2" customFormat="1" ht="12" customHeight="1">
      <c r="E25" s="73"/>
      <c r="F25" s="9" t="s">
        <v>1250</v>
      </c>
      <c r="G25" s="31"/>
      <c r="I25" s="4"/>
      <c r="J25" s="4"/>
      <c r="K25" s="4"/>
    </row>
    <row r="26" spans="5:17" ht="12" customHeight="1">
      <c r="E26" s="73">
        <f>E24+1</f>
        <v>10</v>
      </c>
      <c r="F26" s="7" t="s">
        <v>1197</v>
      </c>
      <c r="G26" s="8"/>
      <c r="N26" s="4"/>
      <c r="Q26" s="4"/>
    </row>
    <row r="27" spans="5:17" s="2" customFormat="1" ht="12" customHeight="1">
      <c r="E27" s="73"/>
      <c r="F27" s="9" t="s">
        <v>1250</v>
      </c>
      <c r="G27" s="31"/>
      <c r="I27" s="4"/>
      <c r="J27" s="4"/>
      <c r="K27" s="4"/>
    </row>
    <row r="28" spans="5:17" ht="12" customHeight="1">
      <c r="E28" s="73">
        <f>E22+1</f>
        <v>9</v>
      </c>
      <c r="F28" s="7" t="s">
        <v>1005</v>
      </c>
      <c r="G28" s="8"/>
      <c r="I28" s="61" t="s">
        <v>913</v>
      </c>
      <c r="J28" s="62"/>
      <c r="K28" s="63"/>
      <c r="N28" s="4"/>
      <c r="Q28" s="4"/>
    </row>
    <row r="29" spans="5:17" ht="12" customHeight="1">
      <c r="F29" s="9" t="s">
        <v>1250</v>
      </c>
      <c r="G29" s="10"/>
    </row>
    <row r="30" spans="5:17" ht="12" customHeight="1">
      <c r="E30" s="73">
        <f>E28+1</f>
        <v>10</v>
      </c>
      <c r="F30" s="7" t="s">
        <v>408</v>
      </c>
      <c r="G30" s="8"/>
      <c r="I30" s="61" t="s">
        <v>914</v>
      </c>
      <c r="J30" s="62"/>
      <c r="K30" s="63"/>
    </row>
    <row r="31" spans="5:17" ht="12" customHeight="1">
      <c r="F31" s="9" t="s">
        <v>1250</v>
      </c>
      <c r="G31" s="10"/>
    </row>
    <row r="32" spans="5:17" ht="12" customHeight="1">
      <c r="E32" s="73">
        <f>E30+1</f>
        <v>11</v>
      </c>
      <c r="F32" s="34" t="s">
        <v>529</v>
      </c>
      <c r="G32" s="8"/>
      <c r="I32" s="61" t="s">
        <v>914</v>
      </c>
      <c r="J32" s="62"/>
      <c r="K32" s="63"/>
    </row>
    <row r="33" spans="5:11" ht="12" customHeight="1">
      <c r="F33" s="9" t="s">
        <v>1250</v>
      </c>
      <c r="G33" s="23"/>
    </row>
    <row r="34" spans="5:11" ht="12" customHeight="1">
      <c r="E34" s="73">
        <f>E32+1</f>
        <v>12</v>
      </c>
      <c r="F34" s="47" t="s">
        <v>664</v>
      </c>
      <c r="G34" s="48"/>
      <c r="I34" s="61" t="s">
        <v>914</v>
      </c>
      <c r="J34" s="62"/>
      <c r="K34" s="63"/>
    </row>
    <row r="35" spans="5:11" ht="12" customHeight="1">
      <c r="F35" s="9" t="s">
        <v>716</v>
      </c>
      <c r="G35" s="23"/>
    </row>
    <row r="36" spans="5:11" ht="12" customHeight="1">
      <c r="F36" s="16" t="s">
        <v>665</v>
      </c>
      <c r="G36" s="24"/>
    </row>
    <row r="38" spans="5:11" ht="12" customHeight="1">
      <c r="F38" s="338" t="s">
        <v>915</v>
      </c>
      <c r="G38" s="340" t="s">
        <v>476</v>
      </c>
    </row>
    <row r="39" spans="5:11" ht="12" customHeight="1">
      <c r="F39" s="339"/>
      <c r="G39" s="341"/>
    </row>
    <row r="40" spans="5:11" ht="12" customHeight="1">
      <c r="E40" s="73">
        <v>1</v>
      </c>
      <c r="F40" s="7" t="s">
        <v>1206</v>
      </c>
      <c r="G40" s="8"/>
    </row>
    <row r="41" spans="5:11" ht="12" customHeight="1">
      <c r="F41" s="9" t="s">
        <v>1250</v>
      </c>
      <c r="G41" s="18"/>
    </row>
    <row r="42" spans="5:11" ht="12" customHeight="1">
      <c r="E42" s="73">
        <f>E40+1</f>
        <v>2</v>
      </c>
      <c r="F42" s="7" t="s">
        <v>901</v>
      </c>
      <c r="G42" s="8"/>
      <c r="I42" s="61" t="s">
        <v>1250</v>
      </c>
      <c r="J42" s="62"/>
      <c r="K42" s="63"/>
    </row>
    <row r="43" spans="5:11" ht="12" customHeight="1">
      <c r="F43" s="9" t="s">
        <v>1250</v>
      </c>
      <c r="G43" s="119"/>
    </row>
    <row r="44" spans="5:11" ht="12" customHeight="1">
      <c r="E44" s="73">
        <f>E42+1</f>
        <v>3</v>
      </c>
      <c r="F44" s="7" t="s">
        <v>666</v>
      </c>
      <c r="G44" s="8"/>
      <c r="I44" s="61" t="s">
        <v>1250</v>
      </c>
      <c r="J44" s="62"/>
      <c r="K44" s="63"/>
    </row>
    <row r="45" spans="5:11" ht="12" customHeight="1">
      <c r="F45" s="9" t="s">
        <v>1250</v>
      </c>
      <c r="G45" s="119"/>
    </row>
    <row r="46" spans="5:11" ht="12" customHeight="1">
      <c r="E46" s="73">
        <f>E44+1</f>
        <v>4</v>
      </c>
      <c r="F46" s="7" t="s">
        <v>701</v>
      </c>
      <c r="G46" s="8"/>
      <c r="I46" s="61" t="s">
        <v>1250</v>
      </c>
      <c r="J46" s="62"/>
      <c r="K46" s="63"/>
    </row>
    <row r="47" spans="5:11" ht="12" customHeight="1">
      <c r="F47" s="9" t="s">
        <v>716</v>
      </c>
      <c r="G47" s="18"/>
    </row>
    <row r="48" spans="5:11" ht="12" customHeight="1">
      <c r="F48" s="15" t="s">
        <v>1234</v>
      </c>
      <c r="G48" s="118"/>
    </row>
    <row r="49" spans="5:11" ht="12" customHeight="1">
      <c r="E49" s="73">
        <f>E46+1</f>
        <v>5</v>
      </c>
      <c r="F49" s="7" t="s">
        <v>528</v>
      </c>
      <c r="G49" s="8"/>
      <c r="I49" s="61" t="s">
        <v>1250</v>
      </c>
      <c r="J49" s="62"/>
      <c r="K49" s="63"/>
    </row>
    <row r="50" spans="5:11" ht="12" customHeight="1">
      <c r="F50" s="9" t="s">
        <v>716</v>
      </c>
      <c r="G50" s="18"/>
    </row>
    <row r="51" spans="5:11" ht="12" customHeight="1">
      <c r="F51" s="15" t="s">
        <v>549</v>
      </c>
      <c r="G51" s="118"/>
    </row>
    <row r="52" spans="5:11" ht="12" customHeight="1">
      <c r="E52" s="73">
        <f>E49+1</f>
        <v>6</v>
      </c>
      <c r="F52" s="7" t="s">
        <v>705</v>
      </c>
      <c r="G52" s="8"/>
      <c r="I52" s="61" t="s">
        <v>1250</v>
      </c>
      <c r="J52" s="62"/>
      <c r="K52" s="63"/>
    </row>
    <row r="53" spans="5:11" ht="12" customHeight="1">
      <c r="F53" s="9" t="s">
        <v>716</v>
      </c>
      <c r="G53" s="18"/>
    </row>
    <row r="54" spans="5:11" ht="12" customHeight="1">
      <c r="F54" s="15" t="s">
        <v>706</v>
      </c>
      <c r="G54" s="118"/>
    </row>
    <row r="55" spans="5:11" ht="12" customHeight="1">
      <c r="E55" s="73">
        <f>E52+1</f>
        <v>7</v>
      </c>
      <c r="F55" s="7" t="s">
        <v>962</v>
      </c>
      <c r="G55" s="8"/>
      <c r="H55"/>
      <c r="I55" s="61" t="s">
        <v>1250</v>
      </c>
      <c r="J55" s="62"/>
      <c r="K55" s="63"/>
    </row>
    <row r="56" spans="5:11" ht="12" customHeight="1">
      <c r="F56" s="9" t="s">
        <v>704</v>
      </c>
      <c r="G56" s="13"/>
      <c r="H56"/>
      <c r="I56"/>
      <c r="J56"/>
      <c r="K56"/>
    </row>
    <row r="57" spans="5:11" ht="12" customHeight="1">
      <c r="E57" s="73">
        <f>E55+1</f>
        <v>8</v>
      </c>
      <c r="F57" s="7" t="s">
        <v>31</v>
      </c>
      <c r="G57" s="8"/>
      <c r="H57"/>
      <c r="I57" s="61" t="s">
        <v>1250</v>
      </c>
      <c r="J57" s="62"/>
      <c r="K57" s="63"/>
    </row>
    <row r="58" spans="5:11" ht="12" customHeight="1">
      <c r="F58" s="9" t="s">
        <v>704</v>
      </c>
      <c r="G58" s="13"/>
      <c r="H58"/>
      <c r="I58"/>
      <c r="J58"/>
      <c r="K58"/>
    </row>
    <row r="59" spans="5:11" ht="12" customHeight="1">
      <c r="E59" s="73">
        <f>E57+1</f>
        <v>9</v>
      </c>
      <c r="F59" s="7" t="s">
        <v>1013</v>
      </c>
      <c r="G59" s="8"/>
      <c r="H59"/>
      <c r="I59"/>
      <c r="J59"/>
      <c r="K59"/>
    </row>
    <row r="60" spans="5:11" ht="12" customHeight="1">
      <c r="F60" s="9" t="s">
        <v>704</v>
      </c>
      <c r="G60" s="13"/>
      <c r="H60"/>
      <c r="I60"/>
      <c r="J60"/>
      <c r="K60"/>
    </row>
    <row r="61" spans="5:11" ht="12" customHeight="1">
      <c r="F61" s="40" t="s">
        <v>0</v>
      </c>
      <c r="G61" s="42"/>
      <c r="H61"/>
      <c r="I61"/>
      <c r="J61"/>
      <c r="K61"/>
    </row>
    <row r="62" spans="5:11" ht="12" customHeight="1">
      <c r="F62" s="9" t="s">
        <v>704</v>
      </c>
      <c r="G62" s="13"/>
      <c r="H62"/>
      <c r="I62"/>
      <c r="J62"/>
      <c r="K62"/>
    </row>
    <row r="63" spans="5:11" ht="12" customHeight="1">
      <c r="F63" s="47" t="s">
        <v>1006</v>
      </c>
      <c r="G63" s="178" t="s">
        <v>18</v>
      </c>
      <c r="H63"/>
      <c r="I63"/>
      <c r="J63"/>
      <c r="K63"/>
    </row>
    <row r="64" spans="5:11" ht="12" customHeight="1">
      <c r="F64" s="212" t="s">
        <v>1007</v>
      </c>
      <c r="G64" s="216" t="s">
        <v>1008</v>
      </c>
      <c r="H64"/>
      <c r="I64"/>
      <c r="J64"/>
      <c r="K64"/>
    </row>
    <row r="65" spans="5:21" ht="12" customHeight="1">
      <c r="F65" s="212" t="s">
        <v>1009</v>
      </c>
      <c r="G65" s="216" t="s">
        <v>1010</v>
      </c>
      <c r="H65"/>
      <c r="I65"/>
      <c r="J65"/>
      <c r="K65"/>
    </row>
    <row r="66" spans="5:21" ht="12" customHeight="1">
      <c r="F66" s="213" t="s">
        <v>1011</v>
      </c>
      <c r="G66" s="217" t="s">
        <v>1012</v>
      </c>
      <c r="H66"/>
      <c r="I66"/>
      <c r="J66"/>
      <c r="K66"/>
    </row>
    <row r="67" spans="5:21" ht="12" customHeight="1">
      <c r="F67" s="214"/>
      <c r="G67" s="215"/>
      <c r="H67"/>
      <c r="I67"/>
      <c r="J67"/>
      <c r="K67"/>
    </row>
    <row r="68" spans="5:21" ht="20.100000000000001" customHeight="1">
      <c r="F68" s="5" t="s">
        <v>372</v>
      </c>
      <c r="L68" s="5"/>
    </row>
    <row r="70" spans="5:21" s="6" customFormat="1" ht="12" customHeight="1">
      <c r="E70" s="73"/>
      <c r="F70" s="338" t="s">
        <v>916</v>
      </c>
      <c r="G70" s="340" t="s">
        <v>476</v>
      </c>
      <c r="H70" s="1"/>
      <c r="L70" s="4"/>
      <c r="M70" s="4"/>
      <c r="N70" s="4"/>
      <c r="O70" s="4"/>
      <c r="P70" s="4"/>
      <c r="Q70" s="4"/>
      <c r="U70" s="22" t="s">
        <v>621</v>
      </c>
    </row>
    <row r="71" spans="5:21" s="6" customFormat="1" ht="12" customHeight="1">
      <c r="E71" s="73"/>
      <c r="F71" s="339"/>
      <c r="G71" s="341"/>
      <c r="H71" s="1"/>
      <c r="L71" s="4"/>
      <c r="M71" s="4"/>
      <c r="N71" s="4"/>
      <c r="O71" s="4"/>
      <c r="P71" s="4"/>
      <c r="Q71" s="4"/>
    </row>
    <row r="72" spans="5:21" ht="12" customHeight="1">
      <c r="E72" s="73">
        <v>1</v>
      </c>
      <c r="F72" s="7" t="s">
        <v>917</v>
      </c>
      <c r="G72" s="168" t="s">
        <v>18</v>
      </c>
      <c r="I72" s="61" t="s">
        <v>918</v>
      </c>
      <c r="J72" s="62"/>
      <c r="K72" s="63"/>
      <c r="N72" s="4"/>
      <c r="Q72" s="4"/>
    </row>
    <row r="73" spans="5:21" ht="12" customHeight="1">
      <c r="F73" s="12" t="s">
        <v>919</v>
      </c>
      <c r="G73" s="18" t="s">
        <v>1014</v>
      </c>
      <c r="H73" s="1"/>
      <c r="N73" s="4"/>
      <c r="Q73" s="4"/>
    </row>
    <row r="74" spans="5:21" ht="12" customHeight="1">
      <c r="F74" s="12" t="s">
        <v>920</v>
      </c>
      <c r="G74" s="18" t="s">
        <v>1015</v>
      </c>
      <c r="N74" s="4"/>
      <c r="Q74" s="4"/>
    </row>
    <row r="75" spans="5:21" ht="12" customHeight="1">
      <c r="F75" s="9" t="s">
        <v>805</v>
      </c>
      <c r="G75" s="18" t="s">
        <v>3</v>
      </c>
      <c r="N75" s="4"/>
      <c r="Q75" s="4"/>
    </row>
    <row r="76" spans="5:21" ht="12" customHeight="1">
      <c r="F76" s="12" t="s">
        <v>921</v>
      </c>
      <c r="G76" s="18" t="s">
        <v>29</v>
      </c>
      <c r="N76" s="4"/>
      <c r="Q76" s="4"/>
    </row>
    <row r="77" spans="5:21" ht="12" customHeight="1">
      <c r="E77" s="73">
        <f>E72+1</f>
        <v>2</v>
      </c>
      <c r="F77" s="7" t="s">
        <v>922</v>
      </c>
      <c r="G77" s="168" t="s">
        <v>18</v>
      </c>
      <c r="I77" s="61" t="s">
        <v>923</v>
      </c>
      <c r="J77" s="62"/>
      <c r="K77" s="63"/>
      <c r="N77" s="4"/>
      <c r="Q77" s="4"/>
    </row>
    <row r="78" spans="5:21" ht="12" customHeight="1">
      <c r="F78" s="43" t="s">
        <v>1064</v>
      </c>
      <c r="G78" s="18" t="s">
        <v>1016</v>
      </c>
      <c r="N78" s="4"/>
      <c r="Q78" s="4"/>
    </row>
    <row r="79" spans="5:21" ht="12" customHeight="1">
      <c r="F79" s="43" t="s">
        <v>924</v>
      </c>
      <c r="G79" s="18" t="s">
        <v>1017</v>
      </c>
      <c r="N79" s="4"/>
      <c r="Q79" s="4"/>
    </row>
    <row r="80" spans="5:21" ht="12" customHeight="1">
      <c r="F80" s="9" t="s">
        <v>813</v>
      </c>
      <c r="G80" s="18" t="s">
        <v>3</v>
      </c>
      <c r="N80" s="4"/>
      <c r="Q80" s="4"/>
    </row>
    <row r="81" spans="3:17" ht="12" customHeight="1">
      <c r="F81" s="12" t="s">
        <v>921</v>
      </c>
      <c r="G81" s="18" t="s">
        <v>29</v>
      </c>
    </row>
    <row r="82" spans="3:17" ht="12" customHeight="1">
      <c r="E82" s="73">
        <f>E77+1</f>
        <v>3</v>
      </c>
      <c r="F82" s="7" t="s">
        <v>501</v>
      </c>
      <c r="G82" s="8"/>
      <c r="I82" s="350" t="s">
        <v>1321</v>
      </c>
      <c r="J82" s="351"/>
      <c r="K82" s="352"/>
      <c r="N82" s="4"/>
      <c r="Q82" s="4"/>
    </row>
    <row r="83" spans="3:17" ht="12" customHeight="1">
      <c r="C83" s="6" t="s">
        <v>864</v>
      </c>
      <c r="D83" s="4" t="str">
        <f t="shared" ref="D83:D88" si="0">CONCATENATE(C83,F83)</f>
        <v>A塩ビ</v>
      </c>
      <c r="F83" s="9" t="s">
        <v>502</v>
      </c>
      <c r="G83" s="18" t="s">
        <v>1018</v>
      </c>
      <c r="I83" s="353"/>
      <c r="J83" s="354"/>
      <c r="K83" s="355"/>
      <c r="N83" s="4"/>
      <c r="Q83" s="4"/>
    </row>
    <row r="84" spans="3:17" ht="12" customHeight="1">
      <c r="C84" s="6" t="s">
        <v>865</v>
      </c>
      <c r="D84" s="4" t="str">
        <f t="shared" si="0"/>
        <v>Bポリプロピレン</v>
      </c>
      <c r="F84" s="43" t="s">
        <v>1156</v>
      </c>
      <c r="G84" s="18" t="s">
        <v>986</v>
      </c>
      <c r="I84" s="138" t="s">
        <v>1328</v>
      </c>
      <c r="J84" s="139" t="s">
        <v>1256</v>
      </c>
      <c r="K84" s="140" t="s">
        <v>347</v>
      </c>
    </row>
    <row r="85" spans="3:17" ht="12" customHeight="1">
      <c r="C85" s="6" t="s">
        <v>435</v>
      </c>
      <c r="D85" s="4" t="str">
        <f t="shared" si="0"/>
        <v>Cコンクリート</v>
      </c>
      <c r="F85" s="43" t="s">
        <v>1157</v>
      </c>
      <c r="G85" s="18" t="s">
        <v>51</v>
      </c>
      <c r="I85" s="12" t="s">
        <v>335</v>
      </c>
      <c r="J85" s="141" t="s">
        <v>1055</v>
      </c>
      <c r="K85" s="131" t="s">
        <v>1056</v>
      </c>
      <c r="N85" s="4"/>
      <c r="Q85" s="4"/>
    </row>
    <row r="86" spans="3:17" ht="12" customHeight="1">
      <c r="C86" s="6" t="s">
        <v>575</v>
      </c>
      <c r="D86" s="4" t="str">
        <f t="shared" si="0"/>
        <v>F組立人孔</v>
      </c>
      <c r="F86" s="43" t="s">
        <v>1297</v>
      </c>
      <c r="G86" s="18" t="s">
        <v>1019</v>
      </c>
      <c r="I86" s="12" t="s">
        <v>336</v>
      </c>
      <c r="J86" s="141" t="s">
        <v>1057</v>
      </c>
      <c r="K86" s="131" t="s">
        <v>1058</v>
      </c>
      <c r="N86" s="4"/>
      <c r="Q86" s="4"/>
    </row>
    <row r="87" spans="3:17" ht="12" customHeight="1">
      <c r="C87" s="6" t="s">
        <v>436</v>
      </c>
      <c r="D87" s="4" t="str">
        <f t="shared" si="0"/>
        <v>Dその他</v>
      </c>
      <c r="F87" s="43" t="s">
        <v>805</v>
      </c>
      <c r="G87" s="18" t="s">
        <v>3</v>
      </c>
      <c r="I87" s="12" t="s">
        <v>337</v>
      </c>
      <c r="J87" s="141" t="s">
        <v>720</v>
      </c>
      <c r="K87" s="131" t="s">
        <v>1059</v>
      </c>
      <c r="N87" s="4"/>
      <c r="Q87" s="4"/>
    </row>
    <row r="88" spans="3:17" ht="12" customHeight="1">
      <c r="C88" s="6" t="s">
        <v>437</v>
      </c>
      <c r="D88" s="4" t="str">
        <f t="shared" si="0"/>
        <v>E不明</v>
      </c>
      <c r="F88" s="15" t="s">
        <v>1276</v>
      </c>
      <c r="G88" s="18" t="s">
        <v>988</v>
      </c>
      <c r="I88" s="12" t="s">
        <v>338</v>
      </c>
      <c r="J88" s="141" t="s">
        <v>720</v>
      </c>
      <c r="K88" s="131" t="s">
        <v>1060</v>
      </c>
      <c r="N88" s="4"/>
      <c r="Q88" s="4"/>
    </row>
    <row r="89" spans="3:17" ht="12" customHeight="1">
      <c r="F89" s="15"/>
      <c r="G89" s="18"/>
      <c r="I89" s="12" t="s">
        <v>339</v>
      </c>
      <c r="J89" s="141" t="s">
        <v>680</v>
      </c>
      <c r="K89" s="131" t="s">
        <v>1061</v>
      </c>
      <c r="N89" s="4"/>
      <c r="Q89" s="4"/>
    </row>
    <row r="90" spans="3:17" ht="12" customHeight="1">
      <c r="F90" s="15"/>
      <c r="G90" s="18"/>
      <c r="I90" s="12" t="s">
        <v>340</v>
      </c>
      <c r="J90" s="141" t="s">
        <v>506</v>
      </c>
      <c r="K90" s="131" t="s">
        <v>1062</v>
      </c>
      <c r="N90" s="4"/>
      <c r="Q90" s="4"/>
    </row>
    <row r="91" spans="3:17" ht="12" customHeight="1">
      <c r="F91" s="15"/>
      <c r="G91" s="18"/>
      <c r="I91" s="12" t="s">
        <v>341</v>
      </c>
      <c r="J91" s="141" t="s">
        <v>506</v>
      </c>
      <c r="K91" s="131" t="s">
        <v>1062</v>
      </c>
      <c r="N91" s="4"/>
      <c r="Q91" s="4"/>
    </row>
    <row r="92" spans="3:17" ht="12" customHeight="1">
      <c r="F92" s="19"/>
      <c r="G92" s="18"/>
      <c r="I92" s="57" t="s">
        <v>342</v>
      </c>
      <c r="J92" s="142" t="s">
        <v>631</v>
      </c>
      <c r="K92" s="143" t="s">
        <v>1063</v>
      </c>
    </row>
    <row r="93" spans="3:17" ht="12" customHeight="1">
      <c r="F93" s="19"/>
      <c r="G93" s="18"/>
      <c r="I93" s="144" t="s">
        <v>345</v>
      </c>
      <c r="J93" s="145" t="s">
        <v>534</v>
      </c>
      <c r="K93" s="146" t="s">
        <v>502</v>
      </c>
      <c r="N93" s="4"/>
      <c r="Q93" s="4"/>
    </row>
    <row r="94" spans="3:17" ht="12" customHeight="1">
      <c r="F94" s="19"/>
      <c r="G94" s="18"/>
      <c r="N94" s="4"/>
      <c r="Q94" s="4"/>
    </row>
    <row r="95" spans="3:17" ht="12" customHeight="1">
      <c r="E95" s="73">
        <f>E82+1</f>
        <v>4</v>
      </c>
      <c r="F95" s="7" t="s">
        <v>925</v>
      </c>
      <c r="G95" s="168" t="s">
        <v>18</v>
      </c>
      <c r="N95" s="4"/>
      <c r="Q95" s="4"/>
    </row>
    <row r="96" spans="3:17" ht="12" customHeight="1">
      <c r="F96" s="15">
        <v>200</v>
      </c>
      <c r="G96" s="18" t="s">
        <v>19</v>
      </c>
      <c r="N96" s="4"/>
      <c r="Q96" s="4"/>
    </row>
    <row r="97" spans="5:17" ht="12" customHeight="1">
      <c r="F97" s="15">
        <v>250</v>
      </c>
      <c r="G97" s="18"/>
      <c r="N97" s="4"/>
      <c r="Q97" s="4"/>
    </row>
    <row r="98" spans="5:17" ht="12" customHeight="1">
      <c r="F98" s="15">
        <v>300</v>
      </c>
      <c r="G98" s="18"/>
      <c r="N98" s="4"/>
      <c r="Q98" s="4"/>
    </row>
    <row r="99" spans="5:17" ht="12" customHeight="1">
      <c r="F99" s="15">
        <v>350</v>
      </c>
      <c r="G99" s="18"/>
      <c r="N99" s="4"/>
      <c r="Q99" s="4"/>
    </row>
    <row r="100" spans="5:17" ht="12" customHeight="1">
      <c r="F100" s="19">
        <v>400</v>
      </c>
      <c r="G100" s="18"/>
    </row>
    <row r="101" spans="5:17" ht="12" customHeight="1">
      <c r="F101" s="19">
        <v>500</v>
      </c>
      <c r="G101" s="18"/>
      <c r="N101" s="4"/>
      <c r="Q101" s="4"/>
    </row>
    <row r="102" spans="5:17" ht="12" customHeight="1">
      <c r="F102" s="15">
        <v>600</v>
      </c>
      <c r="G102" s="18"/>
      <c r="N102" s="4"/>
      <c r="Q102" s="4"/>
    </row>
    <row r="103" spans="5:17" ht="12" customHeight="1">
      <c r="F103" s="15">
        <v>750</v>
      </c>
      <c r="G103" s="18"/>
      <c r="N103" s="4"/>
      <c r="Q103" s="4"/>
    </row>
    <row r="104" spans="5:17" ht="12" customHeight="1">
      <c r="F104" s="19">
        <v>900</v>
      </c>
      <c r="G104" s="18"/>
      <c r="N104" s="4"/>
      <c r="Q104" s="4"/>
    </row>
    <row r="105" spans="5:17" ht="12" customHeight="1">
      <c r="F105" s="19">
        <v>1200</v>
      </c>
      <c r="G105" s="18"/>
      <c r="N105" s="4"/>
      <c r="Q105" s="4"/>
    </row>
    <row r="106" spans="5:17" ht="12" customHeight="1">
      <c r="E106" s="73">
        <f>E95+1</f>
        <v>5</v>
      </c>
      <c r="F106" s="7" t="s">
        <v>1251</v>
      </c>
      <c r="G106" s="8"/>
      <c r="I106" s="356" t="s">
        <v>343</v>
      </c>
      <c r="J106" s="357"/>
      <c r="K106" s="358"/>
    </row>
    <row r="107" spans="5:17" ht="12" customHeight="1">
      <c r="F107" s="9" t="s">
        <v>716</v>
      </c>
      <c r="G107" s="27" t="s">
        <v>717</v>
      </c>
      <c r="I107" s="12" t="s">
        <v>336</v>
      </c>
      <c r="J107" s="141" t="s">
        <v>1065</v>
      </c>
      <c r="K107" s="95">
        <v>350</v>
      </c>
    </row>
    <row r="108" spans="5:17" ht="12" customHeight="1">
      <c r="F108" s="9" t="s">
        <v>480</v>
      </c>
      <c r="G108" s="27" t="s">
        <v>482</v>
      </c>
      <c r="I108" s="12" t="s">
        <v>337</v>
      </c>
      <c r="J108" s="141" t="s">
        <v>720</v>
      </c>
      <c r="K108" s="95">
        <v>350</v>
      </c>
    </row>
    <row r="109" spans="5:17" ht="12" customHeight="1">
      <c r="F109" s="9" t="s">
        <v>1254</v>
      </c>
      <c r="G109" s="27"/>
      <c r="I109" s="12" t="s">
        <v>338</v>
      </c>
      <c r="J109" s="141" t="s">
        <v>720</v>
      </c>
      <c r="K109" s="95">
        <v>400</v>
      </c>
    </row>
    <row r="110" spans="5:17" ht="12" customHeight="1">
      <c r="F110" s="9" t="s">
        <v>692</v>
      </c>
      <c r="G110" s="27"/>
      <c r="I110" s="12" t="s">
        <v>339</v>
      </c>
      <c r="J110" s="141" t="s">
        <v>680</v>
      </c>
      <c r="K110" s="95">
        <v>350</v>
      </c>
    </row>
    <row r="111" spans="5:17" ht="12" customHeight="1">
      <c r="F111" s="9" t="s">
        <v>387</v>
      </c>
      <c r="G111" s="27"/>
      <c r="I111" s="12" t="s">
        <v>340</v>
      </c>
      <c r="J111" s="141" t="s">
        <v>506</v>
      </c>
      <c r="K111" s="95">
        <v>350</v>
      </c>
      <c r="N111" s="4"/>
      <c r="Q111" s="4"/>
    </row>
    <row r="112" spans="5:17" ht="12" customHeight="1">
      <c r="F112" s="19"/>
      <c r="G112" s="18"/>
      <c r="I112" s="12" t="s">
        <v>341</v>
      </c>
      <c r="J112" s="141" t="s">
        <v>506</v>
      </c>
      <c r="K112" s="95">
        <v>350</v>
      </c>
      <c r="N112" s="4"/>
      <c r="Q112" s="4"/>
    </row>
    <row r="113" spans="5:17" ht="12" customHeight="1">
      <c r="F113" s="19"/>
      <c r="G113" s="18"/>
      <c r="I113" s="57" t="s">
        <v>342</v>
      </c>
      <c r="J113" s="142" t="s">
        <v>631</v>
      </c>
      <c r="K113" s="95">
        <v>350</v>
      </c>
      <c r="N113" s="4"/>
      <c r="Q113" s="4"/>
    </row>
    <row r="114" spans="5:17" ht="12" customHeight="1">
      <c r="F114" s="15"/>
      <c r="G114" s="18"/>
      <c r="I114" s="147" t="s">
        <v>345</v>
      </c>
      <c r="J114" s="141" t="s">
        <v>534</v>
      </c>
      <c r="K114" s="148">
        <v>200</v>
      </c>
      <c r="N114" s="4"/>
      <c r="Q114" s="4"/>
    </row>
    <row r="115" spans="5:17" ht="12" customHeight="1">
      <c r="F115" s="15"/>
      <c r="G115" s="18"/>
      <c r="I115" s="147" t="s">
        <v>348</v>
      </c>
      <c r="J115" s="141" t="s">
        <v>1065</v>
      </c>
      <c r="K115" s="95">
        <v>350</v>
      </c>
      <c r="N115" s="4"/>
      <c r="Q115" s="4"/>
    </row>
    <row r="116" spans="5:17" ht="12" customHeight="1">
      <c r="F116" s="15"/>
      <c r="G116" s="18"/>
      <c r="I116" s="144" t="s">
        <v>349</v>
      </c>
      <c r="J116" s="145" t="s">
        <v>1065</v>
      </c>
      <c r="K116" s="146">
        <v>500</v>
      </c>
      <c r="N116" s="4"/>
      <c r="Q116" s="4"/>
    </row>
    <row r="117" spans="5:17" ht="12" customHeight="1">
      <c r="F117" s="19"/>
      <c r="G117" s="18"/>
      <c r="N117" s="4"/>
      <c r="Q117" s="4"/>
    </row>
    <row r="118" spans="5:17" ht="12" customHeight="1">
      <c r="E118" s="73">
        <f>E106+1</f>
        <v>6</v>
      </c>
      <c r="F118" s="47" t="s">
        <v>1252</v>
      </c>
      <c r="G118" s="48"/>
      <c r="I118" s="149" t="s">
        <v>926</v>
      </c>
      <c r="J118" s="139" t="s">
        <v>1066</v>
      </c>
      <c r="K118" s="150">
        <v>216</v>
      </c>
    </row>
    <row r="119" spans="5:17" ht="12" customHeight="1">
      <c r="F119" s="9" t="s">
        <v>716</v>
      </c>
      <c r="G119" s="27" t="s">
        <v>717</v>
      </c>
      <c r="I119" s="151" t="s">
        <v>1067</v>
      </c>
      <c r="J119" s="141" t="s">
        <v>1066</v>
      </c>
      <c r="K119" s="152">
        <v>430</v>
      </c>
    </row>
    <row r="120" spans="5:17" ht="12" customHeight="1">
      <c r="F120" s="9" t="s">
        <v>480</v>
      </c>
      <c r="G120" s="27" t="s">
        <v>482</v>
      </c>
      <c r="I120" s="151" t="s">
        <v>1068</v>
      </c>
      <c r="J120" s="141" t="s">
        <v>1066</v>
      </c>
      <c r="K120" s="152">
        <v>580</v>
      </c>
    </row>
    <row r="121" spans="5:17" ht="12" customHeight="1">
      <c r="F121" s="9" t="s">
        <v>1253</v>
      </c>
      <c r="G121" s="27"/>
      <c r="I121" s="153" t="s">
        <v>1069</v>
      </c>
      <c r="J121" s="141" t="s">
        <v>1066</v>
      </c>
      <c r="K121" s="152">
        <v>750</v>
      </c>
    </row>
    <row r="122" spans="5:17" ht="12" customHeight="1">
      <c r="F122" s="9" t="s">
        <v>692</v>
      </c>
      <c r="G122" s="27"/>
      <c r="I122" s="153" t="s">
        <v>1070</v>
      </c>
      <c r="J122" s="141" t="s">
        <v>1066</v>
      </c>
      <c r="K122" s="152">
        <v>900</v>
      </c>
    </row>
    <row r="123" spans="5:17" ht="12" customHeight="1">
      <c r="F123" s="32" t="s">
        <v>387</v>
      </c>
      <c r="G123" s="28"/>
      <c r="I123" s="154" t="s">
        <v>1071</v>
      </c>
      <c r="J123" s="145" t="s">
        <v>1066</v>
      </c>
      <c r="K123" s="155">
        <v>1050</v>
      </c>
      <c r="N123" s="4"/>
      <c r="Q123" s="4"/>
    </row>
    <row r="124" spans="5:17" ht="12" customHeight="1">
      <c r="E124" s="73">
        <f>E118+1</f>
        <v>7</v>
      </c>
      <c r="F124" s="47" t="s">
        <v>927</v>
      </c>
      <c r="G124" s="48"/>
      <c r="I124" s="89" t="s">
        <v>928</v>
      </c>
      <c r="J124" s="54" t="s">
        <v>506</v>
      </c>
      <c r="K124" s="59" t="s">
        <v>1201</v>
      </c>
      <c r="N124" s="4"/>
      <c r="Q124" s="4"/>
    </row>
    <row r="125" spans="5:17" ht="12" customHeight="1">
      <c r="F125" s="12" t="s">
        <v>716</v>
      </c>
      <c r="G125" s="18" t="s">
        <v>1199</v>
      </c>
      <c r="I125" s="78" t="s">
        <v>468</v>
      </c>
      <c r="J125" s="55" t="s">
        <v>506</v>
      </c>
      <c r="K125" s="79" t="s">
        <v>467</v>
      </c>
    </row>
    <row r="126" spans="5:17" ht="12" customHeight="1">
      <c r="F126" s="206" t="s">
        <v>929</v>
      </c>
      <c r="G126" s="21"/>
      <c r="I126" s="114" t="s">
        <v>930</v>
      </c>
      <c r="J126" s="56" t="s">
        <v>506</v>
      </c>
      <c r="K126" s="25" t="s">
        <v>1201</v>
      </c>
    </row>
    <row r="127" spans="5:17" ht="12" customHeight="1">
      <c r="G127" s="50"/>
      <c r="N127" s="4"/>
      <c r="Q127" s="4"/>
    </row>
    <row r="128" spans="5:17" ht="12" customHeight="1">
      <c r="G128" s="50"/>
      <c r="N128" s="4"/>
      <c r="Q128" s="4"/>
    </row>
    <row r="129" spans="5:23" ht="12" customHeight="1">
      <c r="G129" s="50"/>
      <c r="N129" s="4"/>
      <c r="Q129" s="4"/>
    </row>
    <row r="130" spans="5:23" ht="12" customHeight="1">
      <c r="G130" s="50"/>
      <c r="N130" s="4"/>
      <c r="Q130" s="4"/>
    </row>
    <row r="131" spans="5:23" ht="12" customHeight="1">
      <c r="F131" s="167" t="s">
        <v>463</v>
      </c>
      <c r="G131" s="201" t="str">
        <f t="shared" ref="G131" si="1">LEFT(F131,1)</f>
        <v>F</v>
      </c>
      <c r="N131" s="4"/>
      <c r="Q131" s="4"/>
    </row>
    <row r="132" spans="5:23" ht="12" customHeight="1">
      <c r="G132" s="50"/>
      <c r="N132" s="4"/>
      <c r="Q132" s="4"/>
    </row>
    <row r="133" spans="5:23" ht="20.100000000000001" customHeight="1">
      <c r="F133" s="5" t="s">
        <v>373</v>
      </c>
      <c r="L133" s="5"/>
    </row>
    <row r="135" spans="5:23" s="6" customFormat="1" ht="12" customHeight="1">
      <c r="E135" s="73"/>
      <c r="F135" s="338" t="s">
        <v>916</v>
      </c>
      <c r="G135" s="340" t="s">
        <v>476</v>
      </c>
      <c r="H135" s="1"/>
      <c r="L135" s="4"/>
      <c r="M135" s="4"/>
      <c r="N135" s="4"/>
      <c r="O135" s="4"/>
      <c r="P135" s="4"/>
      <c r="Q135" s="4"/>
      <c r="U135" s="22" t="s">
        <v>621</v>
      </c>
    </row>
    <row r="136" spans="5:23" s="6" customFormat="1" ht="12" customHeight="1">
      <c r="E136" s="73"/>
      <c r="F136" s="339"/>
      <c r="G136" s="341"/>
      <c r="H136" s="1"/>
      <c r="L136" s="4"/>
      <c r="M136" s="4"/>
      <c r="N136" s="4"/>
      <c r="O136" s="4"/>
      <c r="P136" s="4"/>
      <c r="Q136" s="4"/>
    </row>
    <row r="137" spans="5:23" ht="12" customHeight="1">
      <c r="E137" s="73">
        <f>E124+1</f>
        <v>8</v>
      </c>
      <c r="F137" s="7" t="s">
        <v>900</v>
      </c>
      <c r="G137" s="168" t="s">
        <v>18</v>
      </c>
      <c r="N137" s="4"/>
      <c r="Q137" s="4"/>
    </row>
    <row r="138" spans="5:23" ht="12" customHeight="1">
      <c r="F138" s="167" t="s">
        <v>1401</v>
      </c>
      <c r="G138" s="27" t="str">
        <f t="shared" ref="G138:G143" si="2">LEFT(F138,1)</f>
        <v>鋳</v>
      </c>
      <c r="N138" s="4"/>
      <c r="Q138" s="4"/>
    </row>
    <row r="139" spans="5:23" s="6" customFormat="1" ht="12" customHeight="1">
      <c r="E139" s="73"/>
      <c r="F139" s="167" t="s">
        <v>1400</v>
      </c>
      <c r="G139" s="201" t="str">
        <f>LEFT(F139,1)</f>
        <v>鋳</v>
      </c>
      <c r="H139" s="1"/>
      <c r="I139" s="4"/>
      <c r="J139" s="4"/>
      <c r="K139" s="4"/>
      <c r="L139" s="4"/>
      <c r="M139" s="4"/>
      <c r="N139" s="4"/>
      <c r="O139" s="4"/>
      <c r="P139" s="4"/>
      <c r="Q139" s="4"/>
      <c r="U139" s="22"/>
      <c r="V139" s="22"/>
      <c r="W139" s="22"/>
    </row>
    <row r="140" spans="5:23" ht="12" customHeight="1">
      <c r="F140" s="167" t="s">
        <v>1294</v>
      </c>
      <c r="G140" s="201" t="str">
        <f t="shared" ref="G140" si="3">LEFT(F140,1)</f>
        <v>コ</v>
      </c>
      <c r="N140" s="4"/>
      <c r="Q140" s="4"/>
    </row>
    <row r="141" spans="5:23" ht="12" customHeight="1">
      <c r="F141" s="167" t="s">
        <v>1020</v>
      </c>
      <c r="G141" s="201" t="str">
        <f t="shared" si="2"/>
        <v>ポ</v>
      </c>
      <c r="N141" s="4"/>
      <c r="Q141" s="4"/>
    </row>
    <row r="142" spans="5:23" ht="12" customHeight="1">
      <c r="F142" s="167" t="s">
        <v>932</v>
      </c>
      <c r="G142" s="95" t="str">
        <f t="shared" si="2"/>
        <v>ミ</v>
      </c>
      <c r="N142" s="4"/>
      <c r="Q142" s="4"/>
    </row>
    <row r="143" spans="5:23" ht="12" customHeight="1">
      <c r="F143" s="167" t="s">
        <v>1021</v>
      </c>
      <c r="G143" s="95" t="str">
        <f t="shared" si="2"/>
        <v>塩</v>
      </c>
      <c r="N143" s="4"/>
      <c r="Q143" s="4"/>
    </row>
    <row r="144" spans="5:23" ht="12" customHeight="1">
      <c r="F144" s="167" t="s">
        <v>805</v>
      </c>
      <c r="G144" s="95" t="s">
        <v>3</v>
      </c>
    </row>
    <row r="145" spans="3:17" ht="12" customHeight="1">
      <c r="F145" s="167" t="s">
        <v>1276</v>
      </c>
      <c r="G145" s="201" t="str">
        <f>LEFT(F145,1)</f>
        <v>不</v>
      </c>
      <c r="N145" s="4"/>
      <c r="Q145" s="4"/>
    </row>
    <row r="146" spans="3:17" s="49" customFormat="1" ht="12" customHeight="1">
      <c r="E146" s="73">
        <f>E137+1</f>
        <v>9</v>
      </c>
      <c r="F146" s="47" t="s">
        <v>933</v>
      </c>
      <c r="G146" s="48"/>
      <c r="H146" s="82"/>
      <c r="I146" s="71" t="s">
        <v>1202</v>
      </c>
      <c r="J146" s="54" t="s">
        <v>631</v>
      </c>
      <c r="K146" s="59" t="s">
        <v>514</v>
      </c>
      <c r="N146" s="82"/>
      <c r="Q146" s="82"/>
    </row>
    <row r="147" spans="3:17" s="49" customFormat="1" ht="12" customHeight="1">
      <c r="E147" s="52"/>
      <c r="F147" s="9" t="s">
        <v>934</v>
      </c>
      <c r="G147" s="27"/>
      <c r="H147" s="82"/>
      <c r="I147" s="9" t="s">
        <v>931</v>
      </c>
      <c r="J147" s="55" t="s">
        <v>1200</v>
      </c>
      <c r="K147" s="13" t="s">
        <v>1203</v>
      </c>
    </row>
    <row r="148" spans="3:17" s="49" customFormat="1" ht="12" customHeight="1">
      <c r="E148" s="52"/>
      <c r="F148" s="9"/>
      <c r="G148" s="27"/>
      <c r="H148" s="82"/>
      <c r="I148" s="14" t="s">
        <v>932</v>
      </c>
      <c r="J148" s="56" t="s">
        <v>1200</v>
      </c>
      <c r="K148" s="25" t="s">
        <v>1203</v>
      </c>
    </row>
    <row r="149" spans="3:17" s="49" customFormat="1" ht="12" customHeight="1">
      <c r="E149" s="52"/>
      <c r="F149" s="9"/>
      <c r="G149" s="27"/>
      <c r="H149" s="82"/>
      <c r="I149" s="4"/>
      <c r="J149" s="6"/>
      <c r="K149" s="4"/>
    </row>
    <row r="150" spans="3:17" ht="12" customHeight="1">
      <c r="C150" s="6"/>
      <c r="E150" s="73">
        <f>E146+1</f>
        <v>10</v>
      </c>
      <c r="F150" s="7" t="s">
        <v>1050</v>
      </c>
      <c r="G150" s="168" t="s">
        <v>18</v>
      </c>
    </row>
    <row r="151" spans="3:17" ht="12" customHeight="1">
      <c r="C151" s="6"/>
      <c r="F151" s="167" t="s">
        <v>276</v>
      </c>
      <c r="G151" s="202"/>
      <c r="N151" s="4"/>
      <c r="Q151" s="4"/>
    </row>
    <row r="152" spans="3:17" ht="12" customHeight="1">
      <c r="C152" s="6"/>
      <c r="F152" s="167" t="s">
        <v>1051</v>
      </c>
      <c r="G152" s="225"/>
      <c r="N152" s="4"/>
      <c r="Q152" s="4"/>
    </row>
    <row r="153" spans="3:17" ht="12" customHeight="1">
      <c r="C153" s="6"/>
      <c r="F153" s="167" t="s">
        <v>1402</v>
      </c>
      <c r="G153" s="225"/>
      <c r="N153" s="4"/>
    </row>
    <row r="154" spans="3:17" ht="12" customHeight="1">
      <c r="C154" s="6"/>
      <c r="F154" s="167" t="s">
        <v>185</v>
      </c>
      <c r="G154" s="225"/>
      <c r="N154" s="4"/>
    </row>
    <row r="155" spans="3:17" ht="12" customHeight="1">
      <c r="C155" s="6"/>
      <c r="F155" s="181" t="s">
        <v>805</v>
      </c>
      <c r="G155" s="225"/>
      <c r="N155" s="4"/>
      <c r="Q155" s="4"/>
    </row>
    <row r="156" spans="3:17" ht="12" customHeight="1">
      <c r="C156" s="6"/>
      <c r="F156" s="181" t="s">
        <v>921</v>
      </c>
      <c r="G156" s="225"/>
      <c r="N156" s="4"/>
      <c r="Q156" s="4"/>
    </row>
    <row r="157" spans="3:17" ht="12" customHeight="1">
      <c r="C157" s="6"/>
      <c r="E157" s="73">
        <f>E150+1</f>
        <v>11</v>
      </c>
      <c r="F157" s="203" t="s">
        <v>267</v>
      </c>
      <c r="G157" s="204"/>
    </row>
    <row r="158" spans="3:17" ht="12" customHeight="1">
      <c r="C158" s="6"/>
      <c r="F158" s="9" t="s">
        <v>704</v>
      </c>
      <c r="G158" s="23"/>
    </row>
    <row r="159" spans="3:17" ht="12" customHeight="1">
      <c r="E159" s="73">
        <f>E157+1</f>
        <v>12</v>
      </c>
      <c r="F159" s="7" t="s">
        <v>499</v>
      </c>
      <c r="G159" s="8"/>
      <c r="I159" s="61" t="s">
        <v>1250</v>
      </c>
      <c r="J159" s="62"/>
      <c r="K159" s="63"/>
      <c r="N159" s="4"/>
      <c r="Q159" s="4"/>
    </row>
    <row r="160" spans="3:17" ht="12" customHeight="1">
      <c r="F160" s="19" t="s">
        <v>1250</v>
      </c>
      <c r="G160" s="27"/>
      <c r="N160" s="4"/>
      <c r="Q160" s="4"/>
    </row>
    <row r="161" spans="3:21" ht="12" customHeight="1">
      <c r="E161" s="73">
        <f>E159+1</f>
        <v>13</v>
      </c>
      <c r="F161" s="7" t="s">
        <v>610</v>
      </c>
      <c r="G161" s="8"/>
      <c r="I161" s="61" t="s">
        <v>1250</v>
      </c>
      <c r="J161" s="62"/>
      <c r="K161" s="63"/>
      <c r="N161" s="4"/>
      <c r="Q161" s="4"/>
    </row>
    <row r="162" spans="3:21" ht="12" customHeight="1">
      <c r="F162" s="9" t="s">
        <v>1250</v>
      </c>
      <c r="G162" s="27"/>
    </row>
    <row r="163" spans="3:21" ht="12" customHeight="1">
      <c r="C163" s="6"/>
      <c r="E163" s="73">
        <f>E161+1</f>
        <v>14</v>
      </c>
      <c r="F163" s="40" t="s">
        <v>622</v>
      </c>
      <c r="G163" s="42"/>
    </row>
    <row r="164" spans="3:21" ht="12" customHeight="1">
      <c r="C164" s="6"/>
      <c r="F164" s="9" t="s">
        <v>716</v>
      </c>
      <c r="G164" s="27"/>
      <c r="H164" s="4"/>
      <c r="I164" s="2"/>
      <c r="J164" s="2"/>
      <c r="K164" s="112"/>
    </row>
    <row r="165" spans="3:21" ht="12" customHeight="1">
      <c r="C165" s="6"/>
      <c r="D165" s="52"/>
      <c r="F165" s="20" t="s">
        <v>623</v>
      </c>
      <c r="G165" s="91"/>
      <c r="H165" s="4"/>
      <c r="I165" s="2"/>
      <c r="J165" s="2"/>
      <c r="K165" s="112"/>
      <c r="O165" s="49"/>
    </row>
    <row r="166" spans="3:21" ht="12" customHeight="1">
      <c r="G166" s="50"/>
      <c r="N166" s="4"/>
      <c r="Q166" s="4"/>
    </row>
    <row r="167" spans="3:21" s="6" customFormat="1" ht="12" customHeight="1">
      <c r="E167" s="73"/>
      <c r="F167" s="338" t="s">
        <v>935</v>
      </c>
      <c r="G167" s="340" t="s">
        <v>476</v>
      </c>
      <c r="H167" s="1"/>
      <c r="L167" s="4"/>
      <c r="M167" s="4"/>
      <c r="N167" s="4"/>
      <c r="O167" s="4"/>
      <c r="P167" s="4"/>
      <c r="Q167" s="4"/>
      <c r="U167" s="22" t="s">
        <v>621</v>
      </c>
    </row>
    <row r="168" spans="3:21" s="6" customFormat="1" ht="12" customHeight="1">
      <c r="E168" s="73"/>
      <c r="F168" s="339"/>
      <c r="G168" s="341"/>
      <c r="H168" s="1"/>
      <c r="L168" s="4"/>
      <c r="M168" s="4"/>
      <c r="N168" s="4"/>
      <c r="O168" s="4"/>
      <c r="P168" s="4"/>
      <c r="Q168" s="4"/>
    </row>
    <row r="169" spans="3:21" ht="12" customHeight="1">
      <c r="E169" s="73">
        <v>1</v>
      </c>
      <c r="F169" s="40" t="s">
        <v>936</v>
      </c>
      <c r="G169" s="182" t="s">
        <v>18</v>
      </c>
      <c r="N169" s="4"/>
      <c r="Q169" s="4"/>
    </row>
    <row r="170" spans="3:21" ht="12" customHeight="1">
      <c r="F170" s="12" t="s">
        <v>937</v>
      </c>
      <c r="G170" s="18" t="s">
        <v>1031</v>
      </c>
      <c r="N170" s="4"/>
      <c r="Q170" s="4"/>
    </row>
    <row r="171" spans="3:21" ht="12" customHeight="1">
      <c r="F171" s="12" t="s">
        <v>938</v>
      </c>
      <c r="G171" s="18" t="s">
        <v>1032</v>
      </c>
      <c r="H171" s="1"/>
      <c r="N171" s="4"/>
      <c r="Q171" s="4"/>
    </row>
    <row r="172" spans="3:21" ht="12" customHeight="1">
      <c r="F172" s="78" t="s">
        <v>805</v>
      </c>
      <c r="G172" s="18" t="s">
        <v>3</v>
      </c>
      <c r="N172" s="4"/>
      <c r="Q172" s="4"/>
    </row>
    <row r="173" spans="3:21" ht="12" customHeight="1">
      <c r="F173" s="78" t="s">
        <v>1276</v>
      </c>
      <c r="G173" s="18" t="s">
        <v>29</v>
      </c>
      <c r="N173" s="4"/>
      <c r="Q173" s="4"/>
    </row>
    <row r="174" spans="3:21" ht="12" customHeight="1">
      <c r="E174" s="73">
        <f>E169+1</f>
        <v>2</v>
      </c>
      <c r="F174" s="47" t="s">
        <v>1004</v>
      </c>
      <c r="G174" s="157"/>
      <c r="N174" s="4"/>
      <c r="Q174" s="4"/>
    </row>
    <row r="175" spans="3:21" ht="12" customHeight="1">
      <c r="F175" s="9" t="s">
        <v>716</v>
      </c>
      <c r="G175" s="18"/>
      <c r="N175" s="4"/>
      <c r="Q175" s="4"/>
    </row>
    <row r="176" spans="3:21" ht="12" customHeight="1">
      <c r="F176" s="19">
        <v>12345</v>
      </c>
      <c r="G176" s="18"/>
    </row>
    <row r="177" spans="4:17" ht="12" customHeight="1">
      <c r="E177" s="73">
        <f>E174+1</f>
        <v>3</v>
      </c>
      <c r="F177" s="40" t="s">
        <v>939</v>
      </c>
      <c r="G177" s="42"/>
      <c r="N177" s="4"/>
      <c r="Q177" s="4"/>
    </row>
    <row r="178" spans="4:17" ht="12" customHeight="1">
      <c r="F178" s="9" t="s">
        <v>716</v>
      </c>
      <c r="G178" s="18"/>
      <c r="N178" s="4"/>
      <c r="Q178" s="4"/>
    </row>
    <row r="179" spans="4:17" ht="12" customHeight="1">
      <c r="F179" s="12" t="s">
        <v>940</v>
      </c>
      <c r="G179" s="18"/>
    </row>
    <row r="180" spans="4:17" ht="12" customHeight="1">
      <c r="E180" s="73">
        <f>E177+1</f>
        <v>4</v>
      </c>
      <c r="F180" s="40" t="s">
        <v>682</v>
      </c>
      <c r="G180" s="42"/>
      <c r="N180" s="4"/>
      <c r="Q180" s="4"/>
    </row>
    <row r="181" spans="4:17" ht="12" customHeight="1">
      <c r="F181" s="9" t="s">
        <v>716</v>
      </c>
      <c r="G181" s="18"/>
      <c r="N181" s="4"/>
      <c r="Q181" s="4"/>
    </row>
    <row r="182" spans="4:17" ht="12" customHeight="1">
      <c r="F182" s="14" t="s">
        <v>1211</v>
      </c>
      <c r="G182" s="21"/>
    </row>
    <row r="183" spans="4:17" ht="12" customHeight="1">
      <c r="G183" s="50"/>
      <c r="N183" s="4"/>
      <c r="Q183" s="4"/>
    </row>
    <row r="184" spans="4:17" ht="12" customHeight="1">
      <c r="F184" s="338" t="s">
        <v>375</v>
      </c>
      <c r="G184" s="340" t="s">
        <v>476</v>
      </c>
      <c r="H184" s="4"/>
    </row>
    <row r="185" spans="4:17" ht="12" customHeight="1">
      <c r="F185" s="339"/>
      <c r="G185" s="341"/>
      <c r="H185" s="4"/>
    </row>
    <row r="186" spans="4:17" ht="12" customHeight="1">
      <c r="E186" s="73">
        <v>1</v>
      </c>
      <c r="F186" s="7" t="s">
        <v>401</v>
      </c>
      <c r="G186" s="8"/>
      <c r="H186" s="4"/>
      <c r="I186" s="61" t="s">
        <v>1250</v>
      </c>
      <c r="J186" s="62"/>
      <c r="K186" s="63"/>
    </row>
    <row r="187" spans="4:17" ht="12" customHeight="1">
      <c r="D187" s="52"/>
      <c r="F187" s="9" t="s">
        <v>1250</v>
      </c>
      <c r="G187" s="27"/>
      <c r="H187" s="4"/>
      <c r="K187" s="52"/>
      <c r="O187" s="49"/>
    </row>
    <row r="188" spans="4:17" ht="12" customHeight="1">
      <c r="E188" s="73">
        <f>E186+1</f>
        <v>2</v>
      </c>
      <c r="F188" s="47" t="s">
        <v>707</v>
      </c>
      <c r="G188" s="48"/>
      <c r="H188" s="4"/>
      <c r="I188" s="61" t="s">
        <v>1250</v>
      </c>
      <c r="J188" s="62"/>
      <c r="K188" s="63"/>
    </row>
    <row r="189" spans="4:17" ht="12" customHeight="1">
      <c r="F189" s="9" t="s">
        <v>716</v>
      </c>
      <c r="G189" s="18"/>
      <c r="H189" s="4"/>
    </row>
    <row r="190" spans="4:17" ht="12" customHeight="1">
      <c r="F190" s="15" t="s">
        <v>702</v>
      </c>
      <c r="G190" s="118"/>
      <c r="H190" s="4"/>
      <c r="O190" s="49"/>
    </row>
    <row r="191" spans="4:17" ht="12" customHeight="1">
      <c r="E191" s="73">
        <f>E188+1</f>
        <v>3</v>
      </c>
      <c r="F191" s="47" t="s">
        <v>71</v>
      </c>
      <c r="G191" s="48"/>
      <c r="H191" s="4"/>
    </row>
    <row r="192" spans="4:17" ht="12" customHeight="1">
      <c r="F192" s="9" t="s">
        <v>704</v>
      </c>
      <c r="G192" s="18"/>
      <c r="H192" s="4"/>
    </row>
    <row r="193" spans="3:12" ht="12" customHeight="1">
      <c r="E193" s="73">
        <f>E191+1</f>
        <v>4</v>
      </c>
      <c r="F193" s="47" t="s">
        <v>5</v>
      </c>
      <c r="G193" s="48"/>
      <c r="H193" s="4"/>
    </row>
    <row r="194" spans="3:12" ht="12" customHeight="1">
      <c r="F194" s="14" t="s">
        <v>704</v>
      </c>
      <c r="G194" s="21"/>
      <c r="H194" s="4"/>
    </row>
    <row r="195" spans="3:12" ht="12" customHeight="1">
      <c r="G195" s="75"/>
      <c r="H195" s="4"/>
    </row>
    <row r="196" spans="3:12" ht="12" customHeight="1">
      <c r="F196" s="338" t="s">
        <v>1022</v>
      </c>
      <c r="G196" s="340" t="s">
        <v>476</v>
      </c>
      <c r="H196" s="218"/>
    </row>
    <row r="197" spans="3:12" ht="12" customHeight="1">
      <c r="F197" s="339"/>
      <c r="G197" s="341"/>
      <c r="H197" s="218"/>
    </row>
    <row r="198" spans="3:12" ht="12" customHeight="1">
      <c r="C198" s="6"/>
      <c r="E198" s="73">
        <v>1</v>
      </c>
      <c r="F198" s="47" t="s">
        <v>712</v>
      </c>
      <c r="G198" s="157"/>
    </row>
    <row r="199" spans="3:12" ht="12" customHeight="1">
      <c r="C199" s="6"/>
      <c r="F199" s="19" t="s">
        <v>1250</v>
      </c>
      <c r="G199" s="158"/>
    </row>
    <row r="200" spans="3:12" ht="12" customHeight="1">
      <c r="C200" s="6"/>
      <c r="E200" s="73">
        <f>E198+1</f>
        <v>2</v>
      </c>
      <c r="F200" s="47" t="s">
        <v>1023</v>
      </c>
      <c r="G200" s="48"/>
    </row>
    <row r="201" spans="3:12" ht="12" customHeight="1">
      <c r="C201" s="6"/>
      <c r="F201" s="9" t="s">
        <v>716</v>
      </c>
      <c r="G201" s="13"/>
    </row>
    <row r="202" spans="3:12" ht="12" customHeight="1">
      <c r="C202" s="6"/>
      <c r="F202" s="15" t="s">
        <v>358</v>
      </c>
      <c r="G202" s="13"/>
    </row>
    <row r="203" spans="3:12" ht="12" customHeight="1">
      <c r="C203" s="6"/>
      <c r="E203" s="73">
        <f>E200+1</f>
        <v>3</v>
      </c>
      <c r="F203" s="47" t="s">
        <v>1024</v>
      </c>
      <c r="G203" s="48"/>
      <c r="I203" s="61" t="s">
        <v>550</v>
      </c>
      <c r="J203" s="62"/>
      <c r="K203" s="63"/>
    </row>
    <row r="204" spans="3:12" ht="12" customHeight="1">
      <c r="C204" s="6"/>
      <c r="F204" s="9" t="s">
        <v>716</v>
      </c>
      <c r="G204" s="18"/>
    </row>
    <row r="205" spans="3:12" ht="12" customHeight="1">
      <c r="C205" s="6"/>
      <c r="F205" s="16" t="s">
        <v>549</v>
      </c>
      <c r="G205" s="116"/>
    </row>
    <row r="206" spans="3:12" ht="12" customHeight="1">
      <c r="G206" s="75"/>
      <c r="H206" s="4"/>
    </row>
    <row r="207" spans="3:12" ht="12" customHeight="1">
      <c r="G207" s="75"/>
      <c r="H207" s="4"/>
    </row>
    <row r="208" spans="3:12" ht="20.100000000000001" customHeight="1">
      <c r="F208" s="5" t="s">
        <v>374</v>
      </c>
      <c r="L208" s="5"/>
    </row>
    <row r="210" spans="3:17" ht="12" customHeight="1">
      <c r="F210" s="338" t="s">
        <v>1022</v>
      </c>
      <c r="G210" s="340" t="s">
        <v>476</v>
      </c>
      <c r="H210" s="218"/>
    </row>
    <row r="211" spans="3:17" ht="12" customHeight="1">
      <c r="F211" s="339"/>
      <c r="G211" s="341"/>
      <c r="H211" s="218"/>
    </row>
    <row r="212" spans="3:17" ht="12" customHeight="1">
      <c r="C212" s="6"/>
      <c r="E212" s="73">
        <f>E205+1</f>
        <v>1</v>
      </c>
      <c r="F212" s="47" t="s">
        <v>287</v>
      </c>
      <c r="G212" s="48"/>
    </row>
    <row r="213" spans="3:17" ht="12" customHeight="1">
      <c r="C213" s="6"/>
      <c r="F213" s="9" t="s">
        <v>704</v>
      </c>
      <c r="G213" s="13"/>
      <c r="N213" s="4"/>
      <c r="Q213" s="4"/>
    </row>
    <row r="214" spans="3:17" ht="12" customHeight="1">
      <c r="C214" s="6"/>
      <c r="E214" s="73">
        <f>E212+1</f>
        <v>2</v>
      </c>
      <c r="F214" s="47" t="s">
        <v>288</v>
      </c>
      <c r="G214" s="48"/>
    </row>
    <row r="215" spans="3:17" ht="12" customHeight="1">
      <c r="C215" s="6"/>
      <c r="F215" s="9" t="s">
        <v>704</v>
      </c>
      <c r="G215" s="13"/>
      <c r="N215" s="4"/>
      <c r="Q215" s="4"/>
    </row>
    <row r="216" spans="3:17" ht="12" customHeight="1">
      <c r="C216" s="6"/>
      <c r="E216" s="73">
        <f>E214+1</f>
        <v>3</v>
      </c>
      <c r="F216" s="47" t="s">
        <v>289</v>
      </c>
      <c r="G216" s="48"/>
      <c r="H216" s="4"/>
      <c r="N216" s="4"/>
      <c r="Q216" s="4"/>
    </row>
    <row r="217" spans="3:17" ht="12" customHeight="1">
      <c r="C217" s="6"/>
      <c r="F217" s="9" t="s">
        <v>934</v>
      </c>
      <c r="G217" s="10"/>
      <c r="I217" s="219"/>
      <c r="J217" s="220"/>
      <c r="K217" s="219"/>
      <c r="N217" s="4"/>
      <c r="Q217" s="4"/>
    </row>
    <row r="218" spans="3:17" ht="12" customHeight="1">
      <c r="C218" s="6"/>
      <c r="E218" s="73">
        <f>E216+1</f>
        <v>4</v>
      </c>
      <c r="F218" s="47" t="s">
        <v>290</v>
      </c>
      <c r="G218" s="48"/>
      <c r="H218" s="4"/>
      <c r="J218" s="50"/>
      <c r="N218" s="4"/>
      <c r="Q218" s="4"/>
    </row>
    <row r="219" spans="3:17" ht="12" customHeight="1">
      <c r="C219" s="6"/>
      <c r="F219" s="19" t="s">
        <v>1025</v>
      </c>
      <c r="G219" s="23"/>
      <c r="J219" s="50"/>
      <c r="N219" s="4"/>
      <c r="Q219" s="4"/>
    </row>
    <row r="220" spans="3:17" ht="12" customHeight="1">
      <c r="C220" s="6"/>
      <c r="E220" s="73">
        <f>E218+1</f>
        <v>5</v>
      </c>
      <c r="F220" s="47" t="s">
        <v>291</v>
      </c>
      <c r="G220" s="48"/>
      <c r="H220" s="4"/>
      <c r="J220" s="50"/>
      <c r="N220" s="4"/>
      <c r="Q220" s="4"/>
    </row>
    <row r="221" spans="3:17" ht="12" customHeight="1">
      <c r="C221" s="6"/>
      <c r="F221" s="44" t="s">
        <v>1025</v>
      </c>
      <c r="G221" s="25"/>
      <c r="J221" s="50"/>
      <c r="N221" s="4"/>
      <c r="Q221" s="4"/>
    </row>
    <row r="222" spans="3:17" ht="12" customHeight="1">
      <c r="G222" s="75"/>
      <c r="H222" s="4"/>
    </row>
    <row r="223" spans="3:17" ht="12" customHeight="1">
      <c r="F223" s="338" t="s">
        <v>1026</v>
      </c>
      <c r="G223" s="340" t="s">
        <v>476</v>
      </c>
      <c r="H223" s="218"/>
    </row>
    <row r="224" spans="3:17" ht="12" customHeight="1">
      <c r="F224" s="339"/>
      <c r="G224" s="341"/>
      <c r="H224" s="218"/>
    </row>
    <row r="225" spans="3:17" ht="12" customHeight="1">
      <c r="C225" s="6"/>
      <c r="E225" s="73">
        <v>1</v>
      </c>
      <c r="F225" s="47" t="s">
        <v>464</v>
      </c>
      <c r="G225" s="48"/>
      <c r="I225" s="64" t="s">
        <v>469</v>
      </c>
      <c r="J225" s="65" t="s">
        <v>1027</v>
      </c>
      <c r="K225" s="66" t="s">
        <v>467</v>
      </c>
    </row>
    <row r="226" spans="3:17" ht="12" customHeight="1">
      <c r="C226" s="6"/>
      <c r="F226" s="9" t="s">
        <v>704</v>
      </c>
      <c r="G226" s="13"/>
      <c r="I226" s="64" t="s">
        <v>1279</v>
      </c>
      <c r="J226" s="65" t="s">
        <v>1027</v>
      </c>
      <c r="K226" s="66" t="s">
        <v>1028</v>
      </c>
    </row>
    <row r="227" spans="3:17" ht="12" customHeight="1">
      <c r="C227" s="6"/>
      <c r="F227" s="9" t="s">
        <v>438</v>
      </c>
      <c r="G227" s="119"/>
    </row>
    <row r="228" spans="3:17" ht="12" customHeight="1">
      <c r="C228" s="6"/>
      <c r="F228" s="9" t="s">
        <v>1029</v>
      </c>
      <c r="G228" s="18"/>
    </row>
    <row r="229" spans="3:17" ht="12" customHeight="1">
      <c r="C229" s="6"/>
      <c r="F229" s="9" t="s">
        <v>1276</v>
      </c>
      <c r="G229" s="119"/>
    </row>
    <row r="230" spans="3:17" ht="12" customHeight="1">
      <c r="C230" s="6"/>
      <c r="E230" s="73">
        <f>E225+1</f>
        <v>2</v>
      </c>
      <c r="F230" s="47" t="s">
        <v>122</v>
      </c>
      <c r="G230" s="48"/>
      <c r="I230" s="61" t="s">
        <v>1308</v>
      </c>
      <c r="J230" s="65" t="s">
        <v>1027</v>
      </c>
      <c r="K230" s="66" t="s">
        <v>1307</v>
      </c>
    </row>
    <row r="231" spans="3:17" ht="12" customHeight="1">
      <c r="C231" s="6"/>
      <c r="F231" s="9" t="s">
        <v>716</v>
      </c>
      <c r="G231" s="18"/>
      <c r="I231" s="61" t="s">
        <v>711</v>
      </c>
      <c r="J231" s="65" t="s">
        <v>1027</v>
      </c>
      <c r="K231" s="66" t="s">
        <v>1030</v>
      </c>
    </row>
    <row r="232" spans="3:17" ht="12" customHeight="1">
      <c r="C232" s="6"/>
      <c r="F232" s="15" t="s">
        <v>358</v>
      </c>
      <c r="G232" s="118"/>
    </row>
    <row r="233" spans="3:17" ht="12" customHeight="1">
      <c r="C233" s="6"/>
      <c r="E233" s="73">
        <f>E230+1</f>
        <v>3</v>
      </c>
      <c r="F233" s="47" t="s">
        <v>123</v>
      </c>
      <c r="G233" s="48"/>
      <c r="I233" s="61" t="s">
        <v>550</v>
      </c>
      <c r="J233" s="62"/>
      <c r="K233" s="63"/>
    </row>
    <row r="234" spans="3:17" ht="12" customHeight="1">
      <c r="C234" s="6"/>
      <c r="F234" s="9" t="s">
        <v>716</v>
      </c>
      <c r="G234" s="18"/>
    </row>
    <row r="235" spans="3:17" ht="12" customHeight="1">
      <c r="C235" s="6"/>
      <c r="F235" s="15" t="s">
        <v>549</v>
      </c>
      <c r="G235" s="118"/>
    </row>
    <row r="236" spans="3:17" ht="12" customHeight="1">
      <c r="C236" s="6"/>
      <c r="E236" s="73">
        <f>E233+1</f>
        <v>4</v>
      </c>
      <c r="F236" s="47" t="s">
        <v>477</v>
      </c>
      <c r="G236" s="48"/>
    </row>
    <row r="237" spans="3:17" ht="12" customHeight="1">
      <c r="C237" s="6"/>
      <c r="F237" s="9" t="s">
        <v>704</v>
      </c>
      <c r="G237" s="13"/>
      <c r="N237" s="4"/>
      <c r="Q237" s="4"/>
    </row>
    <row r="238" spans="3:17" ht="12" customHeight="1">
      <c r="C238" s="6"/>
      <c r="E238" s="73">
        <f>E236+1</f>
        <v>5</v>
      </c>
      <c r="F238" s="47" t="s">
        <v>124</v>
      </c>
      <c r="G238" s="48"/>
      <c r="I238" s="61" t="s">
        <v>1208</v>
      </c>
      <c r="J238" s="62"/>
      <c r="K238" s="63"/>
    </row>
    <row r="239" spans="3:17" ht="12" customHeight="1">
      <c r="C239" s="6"/>
      <c r="F239" s="9" t="s">
        <v>716</v>
      </c>
      <c r="G239" s="18"/>
      <c r="I239" s="61" t="s">
        <v>1279</v>
      </c>
      <c r="J239" s="65" t="s">
        <v>1027</v>
      </c>
      <c r="K239" s="66" t="s">
        <v>1030</v>
      </c>
    </row>
    <row r="240" spans="3:17" ht="12" customHeight="1">
      <c r="C240" s="6"/>
      <c r="F240" s="15" t="s">
        <v>125</v>
      </c>
      <c r="G240" s="118"/>
    </row>
    <row r="241" spans="3:17" ht="12" customHeight="1">
      <c r="C241" s="6"/>
      <c r="D241" s="73"/>
      <c r="E241" s="73">
        <f>E238+1</f>
        <v>6</v>
      </c>
      <c r="F241" s="47" t="s">
        <v>297</v>
      </c>
      <c r="G241" s="48"/>
      <c r="N241" s="4"/>
      <c r="Q241" s="4"/>
    </row>
    <row r="242" spans="3:17" ht="12" customHeight="1">
      <c r="C242" s="6"/>
      <c r="F242" s="19" t="s">
        <v>298</v>
      </c>
      <c r="G242" s="13"/>
      <c r="N242" s="4"/>
      <c r="Q242" s="4"/>
    </row>
    <row r="243" spans="3:17" ht="12" customHeight="1">
      <c r="C243" s="6"/>
      <c r="E243" s="73">
        <f>E241+1</f>
        <v>7</v>
      </c>
      <c r="F243" s="47" t="s">
        <v>299</v>
      </c>
      <c r="G243" s="48"/>
      <c r="K243" s="2"/>
      <c r="N243" s="4"/>
      <c r="Q243" s="4"/>
    </row>
    <row r="244" spans="3:17" ht="12" customHeight="1">
      <c r="C244" s="6"/>
      <c r="F244" s="19" t="s">
        <v>298</v>
      </c>
      <c r="G244" s="13"/>
      <c r="N244" s="4"/>
      <c r="Q244" s="4"/>
    </row>
    <row r="245" spans="3:17" ht="12" customHeight="1">
      <c r="C245" s="6"/>
      <c r="E245" s="73">
        <f>E243+1</f>
        <v>8</v>
      </c>
      <c r="F245" s="47" t="s">
        <v>300</v>
      </c>
      <c r="G245" s="48"/>
      <c r="K245" s="2"/>
      <c r="N245" s="4"/>
      <c r="Q245" s="4"/>
    </row>
    <row r="246" spans="3:17" ht="12" customHeight="1">
      <c r="C246" s="6"/>
      <c r="F246" s="19" t="s">
        <v>298</v>
      </c>
      <c r="G246" s="13"/>
      <c r="N246" s="4"/>
      <c r="Q246" s="4"/>
    </row>
    <row r="247" spans="3:17" ht="12" customHeight="1">
      <c r="C247" s="6"/>
      <c r="E247" s="73">
        <f>E245+1</f>
        <v>9</v>
      </c>
      <c r="F247" s="47" t="s">
        <v>301</v>
      </c>
      <c r="G247" s="48"/>
    </row>
    <row r="248" spans="3:17" ht="12" customHeight="1">
      <c r="C248" s="6"/>
      <c r="F248" s="9" t="s">
        <v>941</v>
      </c>
      <c r="G248" s="27"/>
    </row>
    <row r="249" spans="3:17" ht="12" customHeight="1">
      <c r="C249" s="6"/>
      <c r="E249" s="73">
        <f>E247+1</f>
        <v>10</v>
      </c>
      <c r="F249" s="47" t="s">
        <v>303</v>
      </c>
      <c r="G249" s="48"/>
    </row>
    <row r="250" spans="3:17" ht="12" customHeight="1">
      <c r="C250" s="6"/>
      <c r="F250" s="9" t="s">
        <v>941</v>
      </c>
      <c r="G250" s="27"/>
    </row>
    <row r="251" spans="3:17" ht="12" customHeight="1">
      <c r="C251" s="6"/>
      <c r="E251" s="73">
        <f>E249+1</f>
        <v>11</v>
      </c>
      <c r="F251" s="47" t="s">
        <v>306</v>
      </c>
      <c r="G251" s="48"/>
    </row>
    <row r="252" spans="3:17" ht="12" customHeight="1">
      <c r="C252" s="6"/>
      <c r="F252" s="14" t="s">
        <v>941</v>
      </c>
      <c r="G252" s="91"/>
    </row>
    <row r="254" spans="3:17" ht="12" customHeight="1">
      <c r="F254" s="344" t="s">
        <v>942</v>
      </c>
      <c r="G254" s="342" t="s">
        <v>476</v>
      </c>
    </row>
    <row r="255" spans="3:17" ht="12" customHeight="1">
      <c r="F255" s="345"/>
      <c r="G255" s="343"/>
    </row>
    <row r="256" spans="3:17" ht="12" customHeight="1">
      <c r="D256" s="52"/>
      <c r="E256" s="73">
        <v>1</v>
      </c>
      <c r="F256" s="7" t="s">
        <v>625</v>
      </c>
      <c r="G256" s="8"/>
      <c r="H256" s="4"/>
      <c r="O256" s="49"/>
    </row>
    <row r="257" spans="5:19" ht="12" customHeight="1">
      <c r="F257" s="9" t="s">
        <v>1250</v>
      </c>
      <c r="G257" s="29"/>
      <c r="H257" s="4"/>
      <c r="J257" s="50"/>
    </row>
    <row r="258" spans="5:19" ht="12" customHeight="1">
      <c r="E258" s="73">
        <f>E256+1</f>
        <v>2</v>
      </c>
      <c r="F258" s="7" t="s">
        <v>456</v>
      </c>
      <c r="G258" s="8"/>
    </row>
    <row r="259" spans="5:19" ht="12" customHeight="1">
      <c r="F259" s="9" t="s">
        <v>1250</v>
      </c>
      <c r="G259" s="29"/>
      <c r="H259" s="4"/>
      <c r="J259" s="50"/>
    </row>
    <row r="260" spans="5:19" ht="12" customHeight="1">
      <c r="E260" s="73">
        <f>E258+1</f>
        <v>3</v>
      </c>
      <c r="F260" s="7" t="s">
        <v>624</v>
      </c>
      <c r="G260" s="8"/>
      <c r="H260" s="4"/>
    </row>
    <row r="261" spans="5:19" ht="12" customHeight="1">
      <c r="F261" s="9" t="s">
        <v>704</v>
      </c>
      <c r="G261" s="13"/>
      <c r="H261" s="4"/>
    </row>
    <row r="262" spans="5:19" ht="12" customHeight="1">
      <c r="E262" s="73">
        <f>E260+1</f>
        <v>4</v>
      </c>
      <c r="F262" s="47" t="s">
        <v>475</v>
      </c>
      <c r="G262" s="48"/>
      <c r="H262" s="4"/>
    </row>
    <row r="263" spans="5:19" ht="12" customHeight="1">
      <c r="F263" s="9" t="s">
        <v>716</v>
      </c>
      <c r="G263" s="13"/>
      <c r="H263" s="4"/>
    </row>
    <row r="264" spans="5:19" ht="12" customHeight="1">
      <c r="E264" s="73">
        <f>E262+1</f>
        <v>5</v>
      </c>
      <c r="F264" s="47" t="s">
        <v>700</v>
      </c>
      <c r="G264" s="48"/>
      <c r="H264" s="4"/>
    </row>
    <row r="265" spans="5:19" ht="12" customHeight="1">
      <c r="F265" s="32" t="s">
        <v>653</v>
      </c>
      <c r="G265" s="23"/>
      <c r="H265" s="4"/>
    </row>
    <row r="266" spans="5:19" ht="12" customHeight="1">
      <c r="E266" s="73">
        <f>E264+1</f>
        <v>6</v>
      </c>
      <c r="F266" s="47" t="s">
        <v>657</v>
      </c>
      <c r="G266" s="48"/>
      <c r="N266" s="4"/>
      <c r="P266" s="2"/>
      <c r="Q266" s="4"/>
      <c r="S266" s="2"/>
    </row>
    <row r="267" spans="5:19" ht="12" customHeight="1">
      <c r="F267" s="9" t="s">
        <v>716</v>
      </c>
      <c r="G267" s="10"/>
      <c r="N267" s="4"/>
      <c r="P267" s="2"/>
      <c r="Q267" s="4"/>
      <c r="S267" s="2"/>
    </row>
    <row r="268" spans="5:19" ht="12" customHeight="1">
      <c r="E268" s="2"/>
      <c r="F268" s="16" t="s">
        <v>658</v>
      </c>
      <c r="G268" s="36"/>
      <c r="N268" s="4"/>
      <c r="P268" s="2"/>
      <c r="Q268" s="4"/>
      <c r="S268" s="2"/>
    </row>
    <row r="269" spans="5:19" ht="12" customHeight="1">
      <c r="H269" s="4"/>
    </row>
    <row r="283" spans="6:7" ht="12" customHeight="1">
      <c r="F283" s="2"/>
      <c r="G283" s="60"/>
    </row>
    <row r="284" spans="6:7" ht="12" customHeight="1">
      <c r="F284" s="2"/>
      <c r="G284" s="60"/>
    </row>
    <row r="285" spans="6:7" ht="12" customHeight="1">
      <c r="F285" s="2"/>
      <c r="G285" s="60"/>
    </row>
    <row r="286" spans="6:7" ht="12" customHeight="1">
      <c r="F286" s="2"/>
      <c r="G286" s="60"/>
    </row>
    <row r="287" spans="6:7" ht="12" customHeight="1">
      <c r="F287" s="2"/>
      <c r="G287" s="60"/>
    </row>
    <row r="288" spans="6:7" ht="12" customHeight="1">
      <c r="F288" s="2"/>
      <c r="G288" s="60"/>
    </row>
  </sheetData>
  <mergeCells count="22">
    <mergeCell ref="I82:K83"/>
    <mergeCell ref="I106:K106"/>
    <mergeCell ref="F184:F185"/>
    <mergeCell ref="G184:G185"/>
    <mergeCell ref="F135:F136"/>
    <mergeCell ref="G135:G136"/>
    <mergeCell ref="F70:F71"/>
    <mergeCell ref="G70:G71"/>
    <mergeCell ref="F38:F39"/>
    <mergeCell ref="F4:F5"/>
    <mergeCell ref="G4:G5"/>
    <mergeCell ref="G38:G39"/>
    <mergeCell ref="F254:F255"/>
    <mergeCell ref="G254:G255"/>
    <mergeCell ref="F167:F168"/>
    <mergeCell ref="G167:G168"/>
    <mergeCell ref="F196:F197"/>
    <mergeCell ref="G196:G197"/>
    <mergeCell ref="F210:F211"/>
    <mergeCell ref="G210:G211"/>
    <mergeCell ref="F223:F224"/>
    <mergeCell ref="G223:G224"/>
  </mergeCells>
  <phoneticPr fontId="2"/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76</vt:i4>
      </vt:variant>
    </vt:vector>
  </HeadingPairs>
  <TitlesOfParts>
    <vt:vector size="87" baseType="lpstr">
      <vt:lpstr>業者提出_マンホール説明書</vt:lpstr>
      <vt:lpstr>業者提出_桝・取付管説明書</vt:lpstr>
      <vt:lpstr>業者提出_管渠説明書</vt:lpstr>
      <vt:lpstr>業者提出①_管渠</vt:lpstr>
      <vt:lpstr>業者提出②_マンホール</vt:lpstr>
      <vt:lpstr>業者提出③_桝・取付管</vt:lpstr>
      <vt:lpstr>01管渠属性</vt:lpstr>
      <vt:lpstr>02マンホール属性</vt:lpstr>
      <vt:lpstr>03ます属性</vt:lpstr>
      <vt:lpstr>04取付管属性</vt:lpstr>
      <vt:lpstr>入力用リスト集</vt:lpstr>
      <vt:lpstr>'01管渠属性'!Print_Area</vt:lpstr>
      <vt:lpstr>'02マンホール属性'!Print_Area</vt:lpstr>
      <vt:lpstr>'03ます属性'!Print_Area</vt:lpstr>
      <vt:lpstr>'04取付管属性'!Print_Area</vt:lpstr>
      <vt:lpstr>業者提出_マンホール説明書!Print_Area</vt:lpstr>
      <vt:lpstr>業者提出_管渠説明書!Print_Area</vt:lpstr>
      <vt:lpstr>業者提出_桝・取付管説明書!Print_Area</vt:lpstr>
      <vt:lpstr>業者提出①_管渠!Print_Area</vt:lpstr>
      <vt:lpstr>業者提出②_マンホール!Print_Area</vt:lpstr>
      <vt:lpstr>業者提出③_桝・取付管!Print_Area</vt:lpstr>
      <vt:lpstr>業者提出_管渠説明書!Print_Titles</vt:lpstr>
      <vt:lpstr>業者提出①_管渠!Print_Titles</vt:lpstr>
      <vt:lpstr>業者提出②_マンホール!Print_Titles</vt:lpstr>
      <vt:lpstr>インバート有無</vt:lpstr>
      <vt:lpstr>ます蓋種別</vt:lpstr>
      <vt:lpstr>ます型式</vt:lpstr>
      <vt:lpstr>ます材質</vt:lpstr>
      <vt:lpstr>ます分類</vt:lpstr>
      <vt:lpstr>下水道区分</vt:lpstr>
      <vt:lpstr>荷重</vt:lpstr>
      <vt:lpstr>蓋機能</vt:lpstr>
      <vt:lpstr>蓋口径</vt:lpstr>
      <vt:lpstr>蓋種別</vt:lpstr>
      <vt:lpstr>蓋製造会社</vt:lpstr>
      <vt:lpstr>幹枝線区分</vt:lpstr>
      <vt:lpstr>幹線名</vt:lpstr>
      <vt:lpstr>管機能</vt:lpstr>
      <vt:lpstr>管渠端末</vt:lpstr>
      <vt:lpstr>管材質</vt:lpstr>
      <vt:lpstr>管断面</vt:lpstr>
      <vt:lpstr>管本体補修工法</vt:lpstr>
      <vt:lpstr>管路重要度区分</vt:lpstr>
      <vt:lpstr>管路重要度内訳①</vt:lpstr>
      <vt:lpstr>管路重要度内訳②</vt:lpstr>
      <vt:lpstr>管路重要度内訳③</vt:lpstr>
      <vt:lpstr>管路重要度内訳④</vt:lpstr>
      <vt:lpstr>管路重要度内訳⑤</vt:lpstr>
      <vt:lpstr>基礎種別</vt:lpstr>
      <vt:lpstr>起点フラグ</vt:lpstr>
      <vt:lpstr>入力用リスト集!工事年度</vt:lpstr>
      <vt:lpstr>工法</vt:lpstr>
      <vt:lpstr>材質</vt:lpstr>
      <vt:lpstr>使用状態</vt:lpstr>
      <vt:lpstr>市町村名</vt:lpstr>
      <vt:lpstr>施設管理者</vt:lpstr>
      <vt:lpstr>事業区分</vt:lpstr>
      <vt:lpstr>取付管管種</vt:lpstr>
      <vt:lpstr>取付管径</vt:lpstr>
      <vt:lpstr>取付管断面</vt:lpstr>
      <vt:lpstr>処理区</vt:lpstr>
      <vt:lpstr>処理分区</vt:lpstr>
      <vt:lpstr>浸透有無</vt:lpstr>
      <vt:lpstr>人孔機能</vt:lpstr>
      <vt:lpstr>人孔型式</vt:lpstr>
      <vt:lpstr>人孔型式2</vt:lpstr>
      <vt:lpstr>人孔製造会社</vt:lpstr>
      <vt:lpstr>接続形態</vt:lpstr>
      <vt:lpstr>占用地管理者</vt:lpstr>
      <vt:lpstr>他企業管</vt:lpstr>
      <vt:lpstr>耐震結果</vt:lpstr>
      <vt:lpstr>耐震総合評価</vt:lpstr>
      <vt:lpstr>耐震対策</vt:lpstr>
      <vt:lpstr>転落防止</vt:lpstr>
      <vt:lpstr>転落防止2</vt:lpstr>
      <vt:lpstr>排除区分</vt:lpstr>
      <vt:lpstr>浮上防止対策</vt:lpstr>
      <vt:lpstr>副管径</vt:lpstr>
      <vt:lpstr>副管種別</vt:lpstr>
      <vt:lpstr>保護種別</vt:lpstr>
      <vt:lpstr>歩車道区分</vt:lpstr>
      <vt:lpstr>桝蓋会社</vt:lpstr>
      <vt:lpstr>桝呼径</vt:lpstr>
      <vt:lpstr>桝材質</vt:lpstr>
      <vt:lpstr>桝材質2</vt:lpstr>
      <vt:lpstr>流域区分</vt:lpstr>
      <vt:lpstr>流下方法</vt:lpstr>
    </vt:vector>
  </TitlesOfParts>
  <Company>PRS_ITC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Masahiko_Takahashi</dc:creator>
  <cp:lastModifiedBy>GWS608</cp:lastModifiedBy>
  <cp:lastPrinted>2024-10-15T23:33:42Z</cp:lastPrinted>
  <dcterms:created xsi:type="dcterms:W3CDTF">2002-05-24T10:25:41Z</dcterms:created>
  <dcterms:modified xsi:type="dcterms:W3CDTF">2024-10-16T05:35:10Z</dcterms:modified>
</cp:coreProperties>
</file>